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\Документы на сайт (Энсбыт)\На сайт 2017\"/>
    </mc:Choice>
  </mc:AlternateContent>
  <bookViews>
    <workbookView xWindow="288" yWindow="336" windowWidth="22692" windowHeight="9276"/>
  </bookViews>
  <sheets>
    <sheet name="Лист1" sheetId="1" r:id="rId1"/>
  </sheets>
  <definedNames>
    <definedName name="_xlnm.Print_Area" localSheetId="0">Лист1!$A$2:$R$188</definedName>
  </definedNames>
  <calcPr calcId="162913"/>
</workbook>
</file>

<file path=xl/calcChain.xml><?xml version="1.0" encoding="utf-8"?>
<calcChain xmlns="http://schemas.openxmlformats.org/spreadsheetml/2006/main">
  <c r="I70" i="1" l="1"/>
  <c r="I71" i="1"/>
  <c r="I72" i="1"/>
  <c r="I73" i="1"/>
  <c r="I74" i="1"/>
  <c r="I75" i="1"/>
  <c r="I76" i="1"/>
  <c r="C70" i="1"/>
  <c r="C71" i="1"/>
  <c r="C72" i="1"/>
  <c r="C73" i="1"/>
  <c r="C74" i="1"/>
  <c r="C75" i="1"/>
  <c r="C76" i="1"/>
  <c r="D77" i="1"/>
  <c r="E77" i="1"/>
  <c r="F77" i="1"/>
  <c r="G77" i="1"/>
  <c r="H77" i="1"/>
  <c r="J77" i="1"/>
  <c r="K77" i="1"/>
  <c r="L77" i="1"/>
  <c r="M77" i="1"/>
  <c r="N77" i="1"/>
  <c r="O77" i="1"/>
  <c r="P77" i="1"/>
  <c r="Q77" i="1"/>
  <c r="R77" i="1"/>
  <c r="S77" i="1" l="1"/>
  <c r="T77" i="1"/>
  <c r="I173" i="1"/>
  <c r="D174" i="1"/>
  <c r="E174" i="1"/>
  <c r="F174" i="1"/>
  <c r="G174" i="1"/>
  <c r="H174" i="1"/>
  <c r="J174" i="1"/>
  <c r="K174" i="1"/>
  <c r="L174" i="1"/>
  <c r="M174" i="1"/>
  <c r="N174" i="1"/>
  <c r="O174" i="1"/>
  <c r="P174" i="1"/>
  <c r="Q174" i="1"/>
  <c r="R174" i="1"/>
  <c r="C173" i="1"/>
  <c r="T174" i="1" l="1"/>
  <c r="S174" i="1"/>
  <c r="I126" i="1"/>
  <c r="C126" i="1"/>
  <c r="C123" i="1"/>
  <c r="I120" i="1"/>
  <c r="C120" i="1"/>
  <c r="D181" i="1" l="1"/>
  <c r="E181" i="1"/>
  <c r="F181" i="1"/>
  <c r="G181" i="1"/>
  <c r="H181" i="1"/>
  <c r="J181" i="1"/>
  <c r="K181" i="1"/>
  <c r="L181" i="1"/>
  <c r="M181" i="1"/>
  <c r="N181" i="1"/>
  <c r="O181" i="1"/>
  <c r="Q181" i="1"/>
  <c r="R181" i="1"/>
  <c r="I180" i="1"/>
  <c r="C180" i="1"/>
  <c r="S181" i="1" l="1"/>
  <c r="I66" i="1"/>
  <c r="I67" i="1" s="1"/>
  <c r="C66" i="1"/>
  <c r="C67" i="1" s="1"/>
  <c r="R67" i="1"/>
  <c r="Q67" i="1"/>
  <c r="S67" i="1" s="1"/>
  <c r="P67" i="1"/>
  <c r="O67" i="1"/>
  <c r="N67" i="1"/>
  <c r="M67" i="1"/>
  <c r="L67" i="1"/>
  <c r="K67" i="1"/>
  <c r="J67" i="1"/>
  <c r="H67" i="1"/>
  <c r="G67" i="1"/>
  <c r="F67" i="1"/>
  <c r="E67" i="1"/>
  <c r="D67" i="1"/>
  <c r="T67" i="1" l="1"/>
  <c r="G83" i="1"/>
  <c r="C114" i="1" l="1"/>
  <c r="C115" i="1"/>
  <c r="C116" i="1"/>
  <c r="C117" i="1"/>
  <c r="C118" i="1"/>
  <c r="C119" i="1"/>
  <c r="C121" i="1"/>
  <c r="C122" i="1"/>
  <c r="C137" i="1"/>
  <c r="N155" i="1" l="1"/>
  <c r="O155" i="1"/>
  <c r="P155" i="1"/>
  <c r="Q155" i="1"/>
  <c r="R155" i="1"/>
  <c r="M155" i="1"/>
  <c r="L155" i="1"/>
  <c r="K155" i="1"/>
  <c r="J155" i="1"/>
  <c r="E155" i="1"/>
  <c r="F155" i="1"/>
  <c r="G155" i="1"/>
  <c r="H155" i="1"/>
  <c r="D155" i="1"/>
  <c r="C113" i="1"/>
  <c r="T155" i="1" l="1"/>
  <c r="S155" i="1"/>
  <c r="R40" i="1"/>
  <c r="Q40" i="1"/>
  <c r="S40" i="1" s="1"/>
  <c r="P40" i="1"/>
  <c r="T40" i="1" s="1"/>
  <c r="O40" i="1"/>
  <c r="N40" i="1"/>
  <c r="M40" i="1"/>
  <c r="L40" i="1"/>
  <c r="K40" i="1"/>
  <c r="J40" i="1"/>
  <c r="H40" i="1"/>
  <c r="G40" i="1"/>
  <c r="F40" i="1"/>
  <c r="E40" i="1"/>
  <c r="D40" i="1"/>
  <c r="R30" i="1"/>
  <c r="Q30" i="1"/>
  <c r="P30" i="1"/>
  <c r="O30" i="1"/>
  <c r="N30" i="1"/>
  <c r="M30" i="1"/>
  <c r="L30" i="1"/>
  <c r="K30" i="1"/>
  <c r="J30" i="1"/>
  <c r="H30" i="1"/>
  <c r="G30" i="1"/>
  <c r="F30" i="1"/>
  <c r="E30" i="1"/>
  <c r="D30" i="1"/>
  <c r="R64" i="1"/>
  <c r="Q64" i="1"/>
  <c r="S64" i="1" s="1"/>
  <c r="P64" i="1"/>
  <c r="T64" i="1" s="1"/>
  <c r="O64" i="1"/>
  <c r="N64" i="1"/>
  <c r="M64" i="1"/>
  <c r="L64" i="1"/>
  <c r="K64" i="1"/>
  <c r="J64" i="1"/>
  <c r="H64" i="1"/>
  <c r="G64" i="1"/>
  <c r="F64" i="1"/>
  <c r="E64" i="1"/>
  <c r="D64" i="1"/>
  <c r="S30" i="1" l="1"/>
  <c r="T30" i="1" s="1"/>
  <c r="I154" i="1"/>
  <c r="C154" i="1"/>
  <c r="I69" i="1"/>
  <c r="I77" i="1" s="1"/>
  <c r="C69" i="1"/>
  <c r="C77" i="1" s="1"/>
  <c r="I63" i="1"/>
  <c r="I64" i="1" s="1"/>
  <c r="C63" i="1"/>
  <c r="C64" i="1" s="1"/>
  <c r="I51" i="1"/>
  <c r="C51" i="1"/>
  <c r="I39" i="1"/>
  <c r="I40" i="1" s="1"/>
  <c r="C39" i="1"/>
  <c r="C40" i="1" s="1"/>
  <c r="I29" i="1"/>
  <c r="I30" i="1" s="1"/>
  <c r="C29" i="1"/>
  <c r="C30" i="1" s="1"/>
  <c r="D49" i="1" l="1"/>
  <c r="E49" i="1"/>
  <c r="F49" i="1"/>
  <c r="G49" i="1"/>
  <c r="H49" i="1"/>
  <c r="J49" i="1"/>
  <c r="K49" i="1"/>
  <c r="L49" i="1"/>
  <c r="M49" i="1"/>
  <c r="N49" i="1"/>
  <c r="O49" i="1"/>
  <c r="P49" i="1"/>
  <c r="Q49" i="1"/>
  <c r="R49" i="1"/>
  <c r="S49" i="1" l="1"/>
  <c r="T49" i="1" s="1"/>
  <c r="C43" i="1"/>
  <c r="I43" i="1"/>
  <c r="D185" i="1" l="1"/>
  <c r="E185" i="1"/>
  <c r="F185" i="1"/>
  <c r="G185" i="1"/>
  <c r="H185" i="1"/>
  <c r="J185" i="1"/>
  <c r="K185" i="1"/>
  <c r="L185" i="1"/>
  <c r="M185" i="1"/>
  <c r="N185" i="1"/>
  <c r="O185" i="1"/>
  <c r="P185" i="1"/>
  <c r="Q185" i="1"/>
  <c r="S185" i="1" s="1"/>
  <c r="R185" i="1"/>
  <c r="I184" i="1"/>
  <c r="C184" i="1"/>
  <c r="I183" i="1"/>
  <c r="C183" i="1"/>
  <c r="I177" i="1"/>
  <c r="I178" i="1"/>
  <c r="I179" i="1"/>
  <c r="C177" i="1"/>
  <c r="C178" i="1"/>
  <c r="C179" i="1"/>
  <c r="I176" i="1"/>
  <c r="C176" i="1"/>
  <c r="C164" i="1"/>
  <c r="C165" i="1"/>
  <c r="C166" i="1"/>
  <c r="C167" i="1"/>
  <c r="C168" i="1"/>
  <c r="C169" i="1"/>
  <c r="C170" i="1"/>
  <c r="C171" i="1"/>
  <c r="C172" i="1"/>
  <c r="I164" i="1"/>
  <c r="I165" i="1"/>
  <c r="I166" i="1"/>
  <c r="I167" i="1"/>
  <c r="I168" i="1"/>
  <c r="I169" i="1"/>
  <c r="I170" i="1"/>
  <c r="I171" i="1"/>
  <c r="I172" i="1"/>
  <c r="I163" i="1"/>
  <c r="C163" i="1"/>
  <c r="I158" i="1"/>
  <c r="I159" i="1"/>
  <c r="I160" i="1"/>
  <c r="C158" i="1"/>
  <c r="C159" i="1"/>
  <c r="C160" i="1"/>
  <c r="I157" i="1"/>
  <c r="C157" i="1"/>
  <c r="I155" i="1"/>
  <c r="C155" i="1"/>
  <c r="I145" i="1"/>
  <c r="I146" i="1"/>
  <c r="I147" i="1"/>
  <c r="I148" i="1"/>
  <c r="I149" i="1"/>
  <c r="I150" i="1"/>
  <c r="I151" i="1"/>
  <c r="C151" i="1"/>
  <c r="C150" i="1"/>
  <c r="C149" i="1"/>
  <c r="C148" i="1"/>
  <c r="C147" i="1"/>
  <c r="C146" i="1"/>
  <c r="C145" i="1"/>
  <c r="I144" i="1"/>
  <c r="C144" i="1"/>
  <c r="I106" i="1"/>
  <c r="I107" i="1"/>
  <c r="I108" i="1"/>
  <c r="I109" i="1"/>
  <c r="I110" i="1"/>
  <c r="C106" i="1"/>
  <c r="C107" i="1"/>
  <c r="C108" i="1"/>
  <c r="C109" i="1"/>
  <c r="C110" i="1"/>
  <c r="I105" i="1"/>
  <c r="C105" i="1"/>
  <c r="I101" i="1"/>
  <c r="I102" i="1"/>
  <c r="C101" i="1"/>
  <c r="C102" i="1"/>
  <c r="I100" i="1"/>
  <c r="I91" i="1"/>
  <c r="I92" i="1"/>
  <c r="I93" i="1"/>
  <c r="I94" i="1"/>
  <c r="I95" i="1"/>
  <c r="I96" i="1"/>
  <c r="I97" i="1"/>
  <c r="C91" i="1"/>
  <c r="C92" i="1"/>
  <c r="C93" i="1"/>
  <c r="C94" i="1"/>
  <c r="C95" i="1"/>
  <c r="C96" i="1"/>
  <c r="C97" i="1"/>
  <c r="I90" i="1"/>
  <c r="C90" i="1"/>
  <c r="I86" i="1"/>
  <c r="I87" i="1"/>
  <c r="I85" i="1"/>
  <c r="C85" i="1"/>
  <c r="C87" i="1"/>
  <c r="C86" i="1"/>
  <c r="D88" i="1"/>
  <c r="E88" i="1"/>
  <c r="F88" i="1"/>
  <c r="G88" i="1"/>
  <c r="H88" i="1"/>
  <c r="J88" i="1"/>
  <c r="K88" i="1"/>
  <c r="L88" i="1"/>
  <c r="M88" i="1"/>
  <c r="N88" i="1"/>
  <c r="O88" i="1"/>
  <c r="Q88" i="1"/>
  <c r="R88" i="1"/>
  <c r="D83" i="1"/>
  <c r="E83" i="1"/>
  <c r="F83" i="1"/>
  <c r="H83" i="1"/>
  <c r="L83" i="1"/>
  <c r="N83" i="1"/>
  <c r="O83" i="1"/>
  <c r="P83" i="1"/>
  <c r="Q83" i="1"/>
  <c r="S83" i="1" s="1"/>
  <c r="R83" i="1"/>
  <c r="I82" i="1"/>
  <c r="I81" i="1"/>
  <c r="I80" i="1"/>
  <c r="C80" i="1"/>
  <c r="C81" i="1"/>
  <c r="C82" i="1"/>
  <c r="C79" i="1"/>
  <c r="T83" i="1" l="1"/>
  <c r="T185" i="1"/>
  <c r="S88" i="1"/>
  <c r="C174" i="1"/>
  <c r="I174" i="1"/>
  <c r="I181" i="1"/>
  <c r="C181" i="1"/>
  <c r="C185" i="1"/>
  <c r="I185" i="1"/>
  <c r="I88" i="1"/>
  <c r="R37" i="1"/>
  <c r="Q37" i="1"/>
  <c r="P37" i="1"/>
  <c r="O37" i="1"/>
  <c r="N37" i="1"/>
  <c r="M37" i="1"/>
  <c r="L37" i="1"/>
  <c r="K37" i="1"/>
  <c r="J37" i="1"/>
  <c r="H37" i="1"/>
  <c r="G37" i="1"/>
  <c r="F37" i="1"/>
  <c r="E37" i="1"/>
  <c r="D37" i="1"/>
  <c r="D61" i="1"/>
  <c r="E61" i="1"/>
  <c r="F61" i="1"/>
  <c r="G61" i="1"/>
  <c r="H61" i="1"/>
  <c r="J61" i="1"/>
  <c r="K61" i="1"/>
  <c r="L61" i="1"/>
  <c r="M61" i="1"/>
  <c r="N61" i="1"/>
  <c r="O61" i="1"/>
  <c r="P61" i="1"/>
  <c r="Q61" i="1"/>
  <c r="R61" i="1"/>
  <c r="I60" i="1"/>
  <c r="I59" i="1"/>
  <c r="I58" i="1"/>
  <c r="C59" i="1"/>
  <c r="C60" i="1"/>
  <c r="C58" i="1"/>
  <c r="I55" i="1"/>
  <c r="I54" i="1"/>
  <c r="C55" i="1"/>
  <c r="C54" i="1"/>
  <c r="I48" i="1"/>
  <c r="I47" i="1"/>
  <c r="I46" i="1"/>
  <c r="I45" i="1"/>
  <c r="I44" i="1"/>
  <c r="C44" i="1"/>
  <c r="C45" i="1"/>
  <c r="C46" i="1"/>
  <c r="C47" i="1"/>
  <c r="C48" i="1"/>
  <c r="I42" i="1"/>
  <c r="C42" i="1"/>
  <c r="I33" i="1"/>
  <c r="I34" i="1"/>
  <c r="I35" i="1"/>
  <c r="I36" i="1"/>
  <c r="C33" i="1"/>
  <c r="C34" i="1"/>
  <c r="C35" i="1"/>
  <c r="C36" i="1"/>
  <c r="I32" i="1"/>
  <c r="C32" i="1"/>
  <c r="S61" i="1" l="1"/>
  <c r="T61" i="1" s="1"/>
  <c r="S37" i="1"/>
  <c r="T37" i="1" s="1"/>
  <c r="C61" i="1"/>
  <c r="C49" i="1"/>
  <c r="I49" i="1"/>
  <c r="I61" i="1"/>
  <c r="C37" i="1"/>
  <c r="I37" i="1"/>
  <c r="D27" i="1"/>
  <c r="E27" i="1"/>
  <c r="F27" i="1"/>
  <c r="G27" i="1"/>
  <c r="H27" i="1"/>
  <c r="J27" i="1"/>
  <c r="K27" i="1"/>
  <c r="L27" i="1"/>
  <c r="M27" i="1"/>
  <c r="N27" i="1"/>
  <c r="O27" i="1"/>
  <c r="P27" i="1"/>
  <c r="Q27" i="1"/>
  <c r="R27" i="1"/>
  <c r="I26" i="1"/>
  <c r="I25" i="1"/>
  <c r="I24" i="1"/>
  <c r="I23" i="1"/>
  <c r="C23" i="1"/>
  <c r="C24" i="1"/>
  <c r="C25" i="1"/>
  <c r="C26" i="1"/>
  <c r="I22" i="1"/>
  <c r="C22" i="1"/>
  <c r="C12" i="1"/>
  <c r="C13" i="1"/>
  <c r="C14" i="1"/>
  <c r="C15" i="1"/>
  <c r="C16" i="1"/>
  <c r="C17" i="1"/>
  <c r="C18" i="1"/>
  <c r="C19" i="1"/>
  <c r="C11" i="1"/>
  <c r="I12" i="1"/>
  <c r="I13" i="1"/>
  <c r="I14" i="1"/>
  <c r="I15" i="1"/>
  <c r="I16" i="1"/>
  <c r="I17" i="1"/>
  <c r="I18" i="1"/>
  <c r="I19" i="1"/>
  <c r="I11" i="1"/>
  <c r="S27" i="1" l="1"/>
  <c r="T27" i="1" s="1"/>
  <c r="I27" i="1"/>
  <c r="M83" i="1"/>
  <c r="K83" i="1"/>
  <c r="J83" i="1" l="1"/>
  <c r="I79" i="1"/>
  <c r="I83" i="1" s="1"/>
  <c r="C83" i="1"/>
  <c r="J103" i="1" l="1"/>
  <c r="K103" i="1"/>
  <c r="L103" i="1"/>
  <c r="M103" i="1"/>
  <c r="N103" i="1"/>
  <c r="O103" i="1"/>
  <c r="P103" i="1"/>
  <c r="Q103" i="1"/>
  <c r="R103" i="1"/>
  <c r="T103" i="1" l="1"/>
  <c r="S103" i="1"/>
  <c r="P181" i="1"/>
  <c r="T181" i="1" s="1"/>
  <c r="R161" i="1" l="1"/>
  <c r="Q161" i="1"/>
  <c r="S161" i="1" s="1"/>
  <c r="P161" i="1"/>
  <c r="T161" i="1" s="1"/>
  <c r="O161" i="1"/>
  <c r="N161" i="1"/>
  <c r="M161" i="1"/>
  <c r="L161" i="1"/>
  <c r="K161" i="1"/>
  <c r="J161" i="1"/>
  <c r="H161" i="1"/>
  <c r="G161" i="1"/>
  <c r="F161" i="1"/>
  <c r="E161" i="1"/>
  <c r="D161" i="1"/>
  <c r="C161" i="1"/>
  <c r="I161" i="1"/>
  <c r="R152" i="1" l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S152" i="1" l="1"/>
  <c r="T152" i="1" s="1"/>
  <c r="R142" i="1"/>
  <c r="Q142" i="1"/>
  <c r="O142" i="1"/>
  <c r="N142" i="1"/>
  <c r="L142" i="1"/>
  <c r="H142" i="1"/>
  <c r="F142" i="1"/>
  <c r="E142" i="1"/>
  <c r="I141" i="1"/>
  <c r="I140" i="1"/>
  <c r="I139" i="1"/>
  <c r="I136" i="1"/>
  <c r="I135" i="1"/>
  <c r="I134" i="1"/>
  <c r="I133" i="1"/>
  <c r="I132" i="1"/>
  <c r="I131" i="1"/>
  <c r="I130" i="1"/>
  <c r="I128" i="1"/>
  <c r="I127" i="1"/>
  <c r="I125" i="1"/>
  <c r="I124" i="1"/>
  <c r="I123" i="1"/>
  <c r="I122" i="1"/>
  <c r="I121" i="1"/>
  <c r="I119" i="1"/>
  <c r="I118" i="1"/>
  <c r="I117" i="1"/>
  <c r="I116" i="1"/>
  <c r="I115" i="1"/>
  <c r="I114" i="1"/>
  <c r="I113" i="1"/>
  <c r="S142" i="1" l="1"/>
  <c r="J142" i="1"/>
  <c r="P142" i="1"/>
  <c r="T142" i="1" s="1"/>
  <c r="K142" i="1"/>
  <c r="I138" i="1"/>
  <c r="I129" i="1"/>
  <c r="M142" i="1"/>
  <c r="G142" i="1"/>
  <c r="I137" i="1"/>
  <c r="R111" i="1"/>
  <c r="Q111" i="1"/>
  <c r="S111" i="1" s="1"/>
  <c r="O111" i="1"/>
  <c r="N111" i="1"/>
  <c r="M111" i="1"/>
  <c r="L111" i="1"/>
  <c r="K111" i="1"/>
  <c r="J111" i="1"/>
  <c r="H111" i="1"/>
  <c r="G111" i="1"/>
  <c r="F111" i="1"/>
  <c r="E111" i="1"/>
  <c r="D111" i="1"/>
  <c r="I142" i="1" l="1"/>
  <c r="I111" i="1"/>
  <c r="P111" i="1"/>
  <c r="T111" i="1" s="1"/>
  <c r="C111" i="1"/>
  <c r="H103" i="1"/>
  <c r="G103" i="1"/>
  <c r="F103" i="1"/>
  <c r="E103" i="1"/>
  <c r="D103" i="1" l="1"/>
  <c r="C100" i="1"/>
  <c r="C103" i="1" s="1"/>
  <c r="I103" i="1"/>
  <c r="R98" i="1"/>
  <c r="Q98" i="1"/>
  <c r="S98" i="1" s="1"/>
  <c r="P98" i="1"/>
  <c r="T98" i="1" s="1"/>
  <c r="O98" i="1"/>
  <c r="N98" i="1"/>
  <c r="M98" i="1"/>
  <c r="L98" i="1"/>
  <c r="K98" i="1"/>
  <c r="J98" i="1"/>
  <c r="H98" i="1"/>
  <c r="G98" i="1"/>
  <c r="F98" i="1"/>
  <c r="E98" i="1"/>
  <c r="D98" i="1"/>
  <c r="C98" i="1" l="1"/>
  <c r="I98" i="1"/>
  <c r="P88" i="1" l="1"/>
  <c r="T88" i="1" s="1"/>
  <c r="C88" i="1"/>
  <c r="R56" i="1" l="1"/>
  <c r="Q56" i="1"/>
  <c r="P56" i="1"/>
  <c r="O56" i="1"/>
  <c r="N56" i="1"/>
  <c r="M56" i="1"/>
  <c r="L56" i="1"/>
  <c r="K56" i="1"/>
  <c r="J56" i="1"/>
  <c r="H56" i="1"/>
  <c r="G56" i="1"/>
  <c r="F56" i="1"/>
  <c r="E56" i="1"/>
  <c r="D56" i="1"/>
  <c r="S56" i="1" l="1"/>
  <c r="T56" i="1" s="1"/>
  <c r="I56" i="1"/>
  <c r="C56" i="1"/>
  <c r="C27" i="1" l="1"/>
  <c r="R20" i="1"/>
  <c r="Q20" i="1"/>
  <c r="S20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T20" i="1" l="1"/>
  <c r="R52" i="1"/>
  <c r="Q52" i="1" s="1"/>
  <c r="P52" i="1" l="1"/>
  <c r="P9" i="1" s="1"/>
  <c r="Q9" i="1"/>
  <c r="R9" i="1"/>
  <c r="S9" i="1" l="1"/>
  <c r="T9" i="1" s="1"/>
  <c r="O52" i="1"/>
  <c r="O9" i="1" s="1"/>
  <c r="N52" i="1"/>
  <c r="N9" i="1" s="1"/>
  <c r="M52" i="1" l="1"/>
  <c r="M9" i="1" s="1"/>
  <c r="L52" i="1" l="1"/>
  <c r="L9" i="1" s="1"/>
  <c r="K52" i="1" l="1"/>
  <c r="K9" i="1" s="1"/>
  <c r="J52" i="1" l="1"/>
  <c r="J9" i="1" s="1"/>
  <c r="I52" i="1" l="1"/>
  <c r="H52" i="1" s="1"/>
  <c r="H9" i="1" s="1"/>
  <c r="I9" i="1"/>
  <c r="G52" i="1" l="1"/>
  <c r="G9" i="1" s="1"/>
  <c r="F52" i="1" l="1"/>
  <c r="F9" i="1" s="1"/>
  <c r="E52" i="1" l="1"/>
  <c r="E9" i="1" s="1"/>
  <c r="D52" i="1" l="1"/>
  <c r="C52" i="1" l="1"/>
  <c r="C124" i="1"/>
  <c r="C125" i="1"/>
  <c r="C127" i="1"/>
  <c r="C128" i="1"/>
  <c r="C129" i="1"/>
  <c r="C130" i="1"/>
  <c r="C133" i="1"/>
  <c r="C134" i="1"/>
  <c r="C135" i="1"/>
  <c r="C136" i="1"/>
  <c r="C138" i="1"/>
  <c r="C139" i="1"/>
  <c r="C140" i="1"/>
  <c r="C141" i="1"/>
  <c r="C142" i="1" l="1"/>
  <c r="D142" i="1"/>
  <c r="D9" i="1" l="1"/>
  <c r="C9" i="1" s="1"/>
</calcChain>
</file>

<file path=xl/sharedStrings.xml><?xml version="1.0" encoding="utf-8"?>
<sst xmlns="http://schemas.openxmlformats.org/spreadsheetml/2006/main" count="203" uniqueCount="178">
  <si>
    <t>№ п/п</t>
  </si>
  <si>
    <t>в т.ч</t>
  </si>
  <si>
    <t>трёхфазных</t>
  </si>
  <si>
    <t xml:space="preserve">однофазных </t>
  </si>
  <si>
    <t xml:space="preserve">со счётчиками подключёнными через трансф. тока (напряжения) </t>
  </si>
  <si>
    <t>со счётчиками непосредственного включения</t>
  </si>
  <si>
    <t>временно без учёта</t>
  </si>
  <si>
    <t>с электросчётчиками</t>
  </si>
  <si>
    <t>временно без учета</t>
  </si>
  <si>
    <t>в том числе кол-во</t>
  </si>
  <si>
    <t>гаражей</t>
  </si>
  <si>
    <t>дач и нежилых домов</t>
  </si>
  <si>
    <t>ОДПУ с АСКУЭ</t>
  </si>
  <si>
    <t>ОДПУ без АСКУЭ</t>
  </si>
  <si>
    <t>из них</t>
  </si>
  <si>
    <t>Итого</t>
  </si>
  <si>
    <t>Кол-во точек поставки потребителям-гражданам (в т.ч в МКД без ОДПУ), всего 3=4+5+6</t>
  </si>
  <si>
    <t>Кол-во точек поставки  юр. лицам (без ОДПУ), всего 9=10+11+12+13+14</t>
  </si>
  <si>
    <t>учётов у юр.лиц из под ОДПУ (в колонках 10, 11, 13)</t>
  </si>
  <si>
    <t>с электросчётчиками АСКУЭ (в колонках 4, 5, 6)</t>
  </si>
  <si>
    <t>отключенных от сети  (в колонках 4, 5, 6)</t>
  </si>
  <si>
    <t>жилых домов и квартир</t>
  </si>
  <si>
    <t>Населенные пункты</t>
  </si>
  <si>
    <t xml:space="preserve">Кол-во многоквартирных домов (МКД с ОДПУ), всего </t>
  </si>
  <si>
    <t>пгт.Бачатский</t>
  </si>
  <si>
    <t>пгт.Грамотеино</t>
  </si>
  <si>
    <t>пгт.Новый Городок</t>
  </si>
  <si>
    <t>село Заречное</t>
  </si>
  <si>
    <t>город Тайга</t>
  </si>
  <si>
    <t>разъезд Кузель</t>
  </si>
  <si>
    <t>поселок Кедровый</t>
  </si>
  <si>
    <t>разъезд Пихтач</t>
  </si>
  <si>
    <t>разъезд Сураново</t>
  </si>
  <si>
    <t>поселок Таежный</t>
  </si>
  <si>
    <t>пгт Тисуль</t>
  </si>
  <si>
    <t>пгт Комсомольск</t>
  </si>
  <si>
    <t>пгт Тяжинский</t>
  </si>
  <si>
    <t>пгт Итатский</t>
  </si>
  <si>
    <t>село Даниловка</t>
  </si>
  <si>
    <t>село Ступишино</t>
  </si>
  <si>
    <t>село Пашково</t>
  </si>
  <si>
    <t>ВСЕГО, ООО "КЭнК"</t>
  </si>
  <si>
    <t>поселок Козлы</t>
  </si>
  <si>
    <t>поселок Терентьевка</t>
  </si>
  <si>
    <t>село Лебедянка</t>
  </si>
  <si>
    <t>поселок 3-й склад</t>
  </si>
  <si>
    <t>поселок Красная горка</t>
  </si>
  <si>
    <t>поселок 326-го Квартала</t>
  </si>
  <si>
    <t>поселок 348-го Квартала</t>
  </si>
  <si>
    <t>пгт. Рудничный</t>
  </si>
  <si>
    <t>город Белово</t>
  </si>
  <si>
    <t>поселок Гавриловка</t>
  </si>
  <si>
    <t xml:space="preserve">город Гурьевск                             </t>
  </si>
  <si>
    <t xml:space="preserve">поселок Салаирский Дом Отдыха </t>
  </si>
  <si>
    <t xml:space="preserve">город Салаир                               </t>
  </si>
  <si>
    <t>поселок Раздольный</t>
  </si>
  <si>
    <t>пгт. Ижморский</t>
  </si>
  <si>
    <t xml:space="preserve">город Калтан                                </t>
  </si>
  <si>
    <t xml:space="preserve">поселок Малиновка                            </t>
  </si>
  <si>
    <t xml:space="preserve">село Сарбала </t>
  </si>
  <si>
    <t>город Киселевск</t>
  </si>
  <si>
    <t>поселок Карагайлинский</t>
  </si>
  <si>
    <t xml:space="preserve">пгт. Крапивинский                        </t>
  </si>
  <si>
    <t xml:space="preserve">пгт. Зеленогорский </t>
  </si>
  <si>
    <t xml:space="preserve">село Борисово </t>
  </si>
  <si>
    <t xml:space="preserve">Новокузнецкий район, поселок Заречный                              </t>
  </si>
  <si>
    <t xml:space="preserve">Новокузнецкий район, поселок Кульчаны                              </t>
  </si>
  <si>
    <t>город Полысаево</t>
  </si>
  <si>
    <t xml:space="preserve">поселок Большой Керлегеш                     </t>
  </si>
  <si>
    <t>село Шарап</t>
  </si>
  <si>
    <t xml:space="preserve">город Прокопьевск                          </t>
  </si>
  <si>
    <t xml:space="preserve">поселок Золх </t>
  </si>
  <si>
    <t>поселок Красная Горка</t>
  </si>
  <si>
    <t xml:space="preserve">село Новорождественское </t>
  </si>
  <si>
    <t xml:space="preserve">поселок Новостройка                          </t>
  </si>
  <si>
    <t xml:space="preserve">поселок Чистугаш </t>
  </si>
  <si>
    <t>пгт. Промышленная</t>
  </si>
  <si>
    <t>поселок станции Падунская</t>
  </si>
  <si>
    <t>поселок Плотниково</t>
  </si>
  <si>
    <t xml:space="preserve">пгт. Мундыбаш </t>
  </si>
  <si>
    <t xml:space="preserve">пгт. Каз </t>
  </si>
  <si>
    <t xml:space="preserve">пгт. Спасск </t>
  </si>
  <si>
    <t>пгт. Темиртау</t>
  </si>
  <si>
    <t>город Таштагол</t>
  </si>
  <si>
    <t>поселок Тельбес</t>
  </si>
  <si>
    <t xml:space="preserve">пгт. Шерегеш </t>
  </si>
  <si>
    <t xml:space="preserve">поселок Кедровка </t>
  </si>
  <si>
    <t xml:space="preserve">поселок Сухаринка </t>
  </si>
  <si>
    <t xml:space="preserve">поселок Юдино </t>
  </si>
  <si>
    <t xml:space="preserve">поселок Чушла </t>
  </si>
  <si>
    <t xml:space="preserve">поселок Чулеш </t>
  </si>
  <si>
    <t xml:space="preserve">поселок Чугунаш </t>
  </si>
  <si>
    <t xml:space="preserve">поселок Центральный </t>
  </si>
  <si>
    <t xml:space="preserve">поселок Базанча </t>
  </si>
  <si>
    <t xml:space="preserve">поселок Калары </t>
  </si>
  <si>
    <t xml:space="preserve">поселок Алтамаш </t>
  </si>
  <si>
    <t>поселок Верх-Кочура</t>
  </si>
  <si>
    <t>поселок Габовск</t>
  </si>
  <si>
    <t xml:space="preserve">поселок Мрассу </t>
  </si>
  <si>
    <t xml:space="preserve">поселок Малый Лабыш </t>
  </si>
  <si>
    <t xml:space="preserve">поселок Килинск </t>
  </si>
  <si>
    <t xml:space="preserve">поселок Ключевой </t>
  </si>
  <si>
    <t xml:space="preserve">поселок Нижний Сокол </t>
  </si>
  <si>
    <t>село Майск, республика Алтай</t>
  </si>
  <si>
    <t>село Талон, республика Алтай</t>
  </si>
  <si>
    <t xml:space="preserve">поселок Верхняя Александровка </t>
  </si>
  <si>
    <t>поселок Центральный</t>
  </si>
  <si>
    <t>поселок Большая Натальевка</t>
  </si>
  <si>
    <t>поселок Макаракский</t>
  </si>
  <si>
    <t>поселок Берикульский</t>
  </si>
  <si>
    <t>поселок Новый Берикуль</t>
  </si>
  <si>
    <t>поселок Ржавчик</t>
  </si>
  <si>
    <t xml:space="preserve">пгт. Белогорск </t>
  </si>
  <si>
    <t>город Кемерово</t>
  </si>
  <si>
    <t>город Мариинск</t>
  </si>
  <si>
    <t>пгт. Верх-Чебула</t>
  </si>
  <si>
    <t xml:space="preserve">город Осинники              </t>
  </si>
  <si>
    <t xml:space="preserve">поселок Тайжина                      </t>
  </si>
  <si>
    <t>город Топки</t>
  </si>
  <si>
    <t>город Юрга</t>
  </si>
  <si>
    <t>село Проскоково</t>
  </si>
  <si>
    <t>поселок станции Юрга 2-я</t>
  </si>
  <si>
    <t>поселок станции Арлюк</t>
  </si>
  <si>
    <t>деревня Пятково</t>
  </si>
  <si>
    <t>деревня Талая</t>
  </si>
  <si>
    <t>поселок Речной</t>
  </si>
  <si>
    <t>станция Тутальская, Яшкинский район</t>
  </si>
  <si>
    <t>поселок Сланцев рудник, Яшкинский район</t>
  </si>
  <si>
    <t>поселок Осоавиахим, Яшкинский район</t>
  </si>
  <si>
    <t>поселок Акация</t>
  </si>
  <si>
    <t>пгт. Яшкино</t>
  </si>
  <si>
    <t>поселок станции Литвиново</t>
  </si>
  <si>
    <t>пгт. Яя</t>
  </si>
  <si>
    <t>поселок станции Судженка</t>
  </si>
  <si>
    <t>филиал "Энергосеть г. Белово"</t>
  </si>
  <si>
    <t>филиал "Энергосеть г. Анжеро-Судженска"</t>
  </si>
  <si>
    <t>филиал "Энергосеть пгт. Белогорск"</t>
  </si>
  <si>
    <t>город Анжеро - Судженск</t>
  </si>
  <si>
    <t>филиал "Энергосеть г. Гурьевск"</t>
  </si>
  <si>
    <t>филиал "Энергосеть Ижморского района"</t>
  </si>
  <si>
    <t>филиал "Энергосеть г. Калтана"</t>
  </si>
  <si>
    <t>филиал "Энергосеть г. Кемерово"</t>
  </si>
  <si>
    <t>филиал "Энергосеть г. Киселевска"</t>
  </si>
  <si>
    <t>филиал "Энергосеть Крапивинского района"</t>
  </si>
  <si>
    <t>филиал "Энергосеть г. Мариинска"</t>
  </si>
  <si>
    <t>филиал "Энергосеть Чебулинского района"</t>
  </si>
  <si>
    <t>филиал "Энергосеть г. Осинники"</t>
  </si>
  <si>
    <t>филиал "Энергосеть г. Полысаево"</t>
  </si>
  <si>
    <t>поселок шахты № 5</t>
  </si>
  <si>
    <t>поселок Красногорский</t>
  </si>
  <si>
    <t>филиал "Энергосеть г. Прокопьевска"</t>
  </si>
  <si>
    <t>филиал "Энергосеть пгт. Промышленная"</t>
  </si>
  <si>
    <t>филиал "Энергосеть г. Тайга"</t>
  </si>
  <si>
    <t>филиал "Энергосеть г. Таштагола"</t>
  </si>
  <si>
    <t>филиал "Энергосеть Тисульского района"</t>
  </si>
  <si>
    <t>филиал "Энергосеть г. Топки"</t>
  </si>
  <si>
    <t>филиал "Энергосеть пгт. Тяжинский"</t>
  </si>
  <si>
    <t>филиал "Энергосеть г. Юрга"</t>
  </si>
  <si>
    <t>филиал "Энергосеть пгт. Яшкино"</t>
  </si>
  <si>
    <t>филиал "Энергосеть пгт. Яя"</t>
  </si>
  <si>
    <t xml:space="preserve">Начальник отдела баланса </t>
  </si>
  <si>
    <t>В. Н. Бадьин</t>
  </si>
  <si>
    <t>проверка</t>
  </si>
  <si>
    <t>филиал "Энергосеть г. Новокузнецка"</t>
  </si>
  <si>
    <t>город Новокузнецк</t>
  </si>
  <si>
    <t>село Колмагорово</t>
  </si>
  <si>
    <t>поселок Якунинск</t>
  </si>
  <si>
    <t>поселок Сокол</t>
  </si>
  <si>
    <t>село Поломошное</t>
  </si>
  <si>
    <t>поселок 1-й</t>
  </si>
  <si>
    <t>д. Дмитриевка</t>
  </si>
  <si>
    <t>д. Михайловка</t>
  </si>
  <si>
    <t>д. Курск - Смоленка</t>
  </si>
  <si>
    <t>д. Кураково</t>
  </si>
  <si>
    <t>д. Алчедат</t>
  </si>
  <si>
    <t>д. Николаевка</t>
  </si>
  <si>
    <t>Исп. Полянина Е. Н.</t>
  </si>
  <si>
    <t>Информация о перечне зон деятельности ООО "Кузбасская энергосетевая компания" и количестве точек поставки с детализацией по населенным пунктам на 01.01.2017.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</si>
</sst>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5" fillId="0" borderId="0" xfId="0" applyFont="1"/>
    <xf numFmtId="0" fontId="1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1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1" fontId="11" fillId="2" borderId="0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ill="1"/>
    <xf numFmtId="0" fontId="11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6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left" vertical="center" wrapText="1"/>
    </xf>
    <xf numFmtId="1" fontId="0" fillId="0" borderId="0" xfId="0" applyNumberFormat="1" applyFill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1" fillId="2" borderId="6" xfId="0" applyNumberFormat="1" applyFont="1" applyFill="1" applyBorder="1" applyAlignment="1">
      <alignment vertical="center" wrapText="1"/>
    </xf>
    <xf numFmtId="0" fontId="11" fillId="2" borderId="7" xfId="0" applyNumberFormat="1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1" fillId="2" borderId="6" xfId="0" applyNumberFormat="1" applyFont="1" applyFill="1" applyBorder="1" applyAlignment="1">
      <alignment horizontal="center" vertical="center" wrapText="1"/>
    </xf>
    <xf numFmtId="0" fontId="11" fillId="2" borderId="7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1" fillId="2" borderId="11" xfId="0" applyNumberFormat="1" applyFont="1" applyFill="1" applyBorder="1" applyAlignment="1">
      <alignment vertical="center" wrapText="1"/>
    </xf>
    <xf numFmtId="0" fontId="11" fillId="2" borderId="11" xfId="0" applyNumberFormat="1" applyFont="1" applyFill="1" applyBorder="1" applyAlignment="1">
      <alignment horizontal="center" vertical="center" wrapText="1"/>
    </xf>
    <xf numFmtId="0" fontId="11" fillId="2" borderId="12" xfId="0" applyNumberFormat="1" applyFont="1" applyFill="1" applyBorder="1" applyAlignment="1">
      <alignment horizontal="center" vertical="center" wrapText="1"/>
    </xf>
    <xf numFmtId="1" fontId="11" fillId="2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>
      <alignment vertical="center" wrapText="1"/>
    </xf>
    <xf numFmtId="0" fontId="11" fillId="2" borderId="15" xfId="0" applyNumberFormat="1" applyFont="1" applyFill="1" applyBorder="1" applyAlignment="1">
      <alignment vertical="center" wrapText="1"/>
    </xf>
    <xf numFmtId="1" fontId="11" fillId="2" borderId="16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vertical="center" wrapText="1"/>
    </xf>
    <xf numFmtId="0" fontId="12" fillId="2" borderId="15" xfId="0" applyNumberFormat="1" applyFont="1" applyFill="1" applyBorder="1" applyAlignment="1">
      <alignment vertical="center" wrapText="1"/>
    </xf>
    <xf numFmtId="0" fontId="11" fillId="2" borderId="14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right" vertical="center"/>
    </xf>
    <xf numFmtId="0" fontId="14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7" fillId="2" borderId="11" xfId="0" applyFont="1" applyFill="1" applyBorder="1" applyAlignment="1">
      <alignment vertical="center"/>
    </xf>
    <xf numFmtId="0" fontId="17" fillId="2" borderId="5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17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11" fillId="2" borderId="13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E698"/>
  <sheetViews>
    <sheetView tabSelected="1" zoomScale="80" zoomScaleNormal="80" workbookViewId="0">
      <pane ySplit="9" topLeftCell="A10" activePane="bottomLeft" state="frozen"/>
      <selection pane="bottomLeft" activeCell="A2" sqref="A2"/>
    </sheetView>
  </sheetViews>
  <sheetFormatPr defaultRowHeight="14.4" x14ac:dyDescent="0.3"/>
  <cols>
    <col min="1" max="1" width="7.33203125" customWidth="1"/>
    <col min="2" max="2" width="25.44140625" customWidth="1"/>
    <col min="3" max="3" width="13.33203125" customWidth="1"/>
    <col min="4" max="4" width="11" customWidth="1"/>
    <col min="5" max="5" width="10.5546875" customWidth="1"/>
    <col min="6" max="6" width="9.44140625" customWidth="1"/>
    <col min="7" max="7" width="11" style="38" customWidth="1"/>
    <col min="8" max="8" width="9.6640625" customWidth="1"/>
    <col min="9" max="9" width="15.33203125" customWidth="1"/>
    <col min="10" max="10" width="13.33203125" customWidth="1"/>
    <col min="11" max="11" width="11.6640625" customWidth="1"/>
    <col min="12" max="12" width="10.109375" customWidth="1"/>
    <col min="13" max="13" width="9.88671875" customWidth="1"/>
    <col min="14" max="14" width="10.109375" customWidth="1"/>
    <col min="15" max="15" width="12.6640625" customWidth="1"/>
    <col min="16" max="16" width="10.33203125" customWidth="1"/>
    <col min="17" max="17" width="11.109375" style="38" customWidth="1"/>
    <col min="18" max="18" width="10.33203125" style="38" customWidth="1"/>
    <col min="19" max="21" width="0" style="3" hidden="1" customWidth="1"/>
    <col min="22" max="733" width="8.88671875" style="3"/>
  </cols>
  <sheetData>
    <row r="1" spans="1:733" x14ac:dyDescent="0.3">
      <c r="G1" s="3"/>
      <c r="Q1" s="3"/>
      <c r="R1" s="3"/>
    </row>
    <row r="2" spans="1:733" ht="24.6" customHeight="1" x14ac:dyDescent="0.35">
      <c r="A2" s="14" t="s">
        <v>177</v>
      </c>
      <c r="G2" s="3"/>
      <c r="Q2" s="3"/>
      <c r="R2" s="3"/>
    </row>
    <row r="3" spans="1:733" ht="10.95" customHeight="1" x14ac:dyDescent="0.35">
      <c r="A3" s="14"/>
      <c r="G3" s="3"/>
      <c r="Q3" s="3"/>
      <c r="R3" s="3"/>
    </row>
    <row r="4" spans="1:733" x14ac:dyDescent="0.3">
      <c r="G4" s="3"/>
      <c r="Q4" s="3"/>
      <c r="R4" s="3"/>
    </row>
    <row r="5" spans="1:733" x14ac:dyDescent="0.3">
      <c r="A5" s="129" t="s">
        <v>0</v>
      </c>
      <c r="B5" s="129" t="s">
        <v>22</v>
      </c>
      <c r="C5" s="124" t="s">
        <v>16</v>
      </c>
      <c r="D5" s="126" t="s">
        <v>9</v>
      </c>
      <c r="E5" s="127"/>
      <c r="F5" s="127"/>
      <c r="G5" s="127"/>
      <c r="H5" s="128"/>
      <c r="I5" s="129" t="s">
        <v>17</v>
      </c>
      <c r="J5" s="126" t="s">
        <v>1</v>
      </c>
      <c r="K5" s="127"/>
      <c r="L5" s="127"/>
      <c r="M5" s="127"/>
      <c r="N5" s="127"/>
      <c r="O5" s="128"/>
      <c r="P5" s="129" t="s">
        <v>23</v>
      </c>
      <c r="Q5" s="123" t="s">
        <v>1</v>
      </c>
      <c r="R5" s="123"/>
      <c r="S5" s="4"/>
    </row>
    <row r="6" spans="1:733" x14ac:dyDescent="0.3">
      <c r="A6" s="130"/>
      <c r="B6" s="130"/>
      <c r="C6" s="132"/>
      <c r="D6" s="129" t="s">
        <v>21</v>
      </c>
      <c r="E6" s="129" t="s">
        <v>10</v>
      </c>
      <c r="F6" s="129" t="s">
        <v>11</v>
      </c>
      <c r="G6" s="126" t="s">
        <v>14</v>
      </c>
      <c r="H6" s="128"/>
      <c r="I6" s="130"/>
      <c r="J6" s="126" t="s">
        <v>2</v>
      </c>
      <c r="K6" s="127"/>
      <c r="L6" s="128"/>
      <c r="M6" s="126" t="s">
        <v>3</v>
      </c>
      <c r="N6" s="128"/>
      <c r="O6" s="1" t="s">
        <v>14</v>
      </c>
      <c r="P6" s="130"/>
      <c r="Q6" s="124" t="s">
        <v>12</v>
      </c>
      <c r="R6" s="124" t="s">
        <v>13</v>
      </c>
      <c r="S6" s="4"/>
    </row>
    <row r="7" spans="1:733" ht="86.4" x14ac:dyDescent="0.3">
      <c r="A7" s="131"/>
      <c r="B7" s="131"/>
      <c r="C7" s="125"/>
      <c r="D7" s="131"/>
      <c r="E7" s="131"/>
      <c r="F7" s="131"/>
      <c r="G7" s="97" t="s">
        <v>19</v>
      </c>
      <c r="H7" s="1" t="s">
        <v>20</v>
      </c>
      <c r="I7" s="131"/>
      <c r="J7" s="1" t="s">
        <v>4</v>
      </c>
      <c r="K7" s="1" t="s">
        <v>5</v>
      </c>
      <c r="L7" s="1" t="s">
        <v>6</v>
      </c>
      <c r="M7" s="1" t="s">
        <v>7</v>
      </c>
      <c r="N7" s="1" t="s">
        <v>8</v>
      </c>
      <c r="O7" s="1" t="s">
        <v>18</v>
      </c>
      <c r="P7" s="131"/>
      <c r="Q7" s="125"/>
      <c r="R7" s="125"/>
      <c r="S7" s="115" t="s">
        <v>162</v>
      </c>
      <c r="T7" s="134"/>
    </row>
    <row r="8" spans="1:733" x14ac:dyDescent="0.3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4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  <c r="P8" s="1">
        <v>16</v>
      </c>
      <c r="Q8" s="41">
        <v>17</v>
      </c>
      <c r="R8" s="41">
        <v>18</v>
      </c>
      <c r="S8" s="4"/>
    </row>
    <row r="9" spans="1:733" s="17" customFormat="1" ht="24.6" customHeight="1" x14ac:dyDescent="0.3">
      <c r="A9" s="119" t="s">
        <v>41</v>
      </c>
      <c r="B9" s="119"/>
      <c r="C9" s="9">
        <f>D9+E9+F9</f>
        <v>199695</v>
      </c>
      <c r="D9" s="9">
        <f>D20+D27+D30+D37+D40+D49+D52+D56+D61+D64+D67+D77+D83+D88+D98+D103+D111+D142+D152+D155+D161+D174+D181+D185</f>
        <v>170718</v>
      </c>
      <c r="E9" s="9">
        <f t="shared" ref="E9:H9" si="0">E20+E27+E30+E37+E40+E49+E52+E56+E61+E64+E67+E77+E83+E88+E98+E103+E111+E142+E152+E155+E161+E174+E181+E185</f>
        <v>14898</v>
      </c>
      <c r="F9" s="9">
        <f t="shared" si="0"/>
        <v>14079</v>
      </c>
      <c r="G9" s="9">
        <f t="shared" si="0"/>
        <v>47144</v>
      </c>
      <c r="H9" s="9">
        <f t="shared" si="0"/>
        <v>7926</v>
      </c>
      <c r="I9" s="102">
        <f>J9+K9+L9+M9+N9</f>
        <v>29481</v>
      </c>
      <c r="J9" s="9">
        <f>J20+J27+J30+J37+J40+J49+J52+J56+J61+J64+J67+J77+J83+J88+J98+J103+J111+J142+J152+J155+J161+J174+J181+J185</f>
        <v>6045</v>
      </c>
      <c r="K9" s="9">
        <f t="shared" ref="K9:R9" si="1">K20+K27+K30+K37+K40+K49+K52+K56+K61+K64+K67+K77+K83+K88+K98+K103+K111+K142+K152+K155+K161+K174+K181+K185</f>
        <v>9292</v>
      </c>
      <c r="L9" s="9">
        <f t="shared" si="1"/>
        <v>368</v>
      </c>
      <c r="M9" s="9">
        <f t="shared" si="1"/>
        <v>7800</v>
      </c>
      <c r="N9" s="9">
        <f t="shared" si="1"/>
        <v>5976</v>
      </c>
      <c r="O9" s="9">
        <f t="shared" si="1"/>
        <v>4589</v>
      </c>
      <c r="P9" s="9">
        <f t="shared" si="1"/>
        <v>9021</v>
      </c>
      <c r="Q9" s="9">
        <f t="shared" si="1"/>
        <v>7609</v>
      </c>
      <c r="R9" s="9">
        <f t="shared" si="1"/>
        <v>1412</v>
      </c>
      <c r="S9" s="19">
        <f>Q9+R9</f>
        <v>9021</v>
      </c>
      <c r="T9" s="19">
        <f>P9-S9</f>
        <v>0</v>
      </c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PX9" s="16"/>
      <c r="PY9" s="16"/>
      <c r="PZ9" s="16"/>
      <c r="QA9" s="16"/>
      <c r="QB9" s="16"/>
      <c r="QC9" s="16"/>
      <c r="QD9" s="16"/>
      <c r="QE9" s="16"/>
      <c r="QF9" s="16"/>
      <c r="QG9" s="16"/>
      <c r="QH9" s="16"/>
      <c r="QI9" s="16"/>
      <c r="QJ9" s="16"/>
      <c r="QK9" s="16"/>
      <c r="QL9" s="16"/>
      <c r="QM9" s="16"/>
      <c r="QN9" s="16"/>
      <c r="QO9" s="16"/>
      <c r="QP9" s="16"/>
      <c r="QQ9" s="16"/>
      <c r="QR9" s="16"/>
      <c r="QS9" s="16"/>
      <c r="QT9" s="16"/>
      <c r="QU9" s="16"/>
      <c r="QV9" s="16"/>
      <c r="QW9" s="16"/>
      <c r="QX9" s="16"/>
      <c r="QY9" s="16"/>
      <c r="QZ9" s="16"/>
      <c r="RA9" s="16"/>
      <c r="RB9" s="16"/>
      <c r="RC9" s="16"/>
      <c r="RD9" s="16"/>
      <c r="RE9" s="16"/>
      <c r="RF9" s="16"/>
      <c r="RG9" s="16"/>
      <c r="RH9" s="16"/>
      <c r="RI9" s="16"/>
      <c r="RJ9" s="16"/>
      <c r="RK9" s="16"/>
      <c r="RL9" s="16"/>
      <c r="RM9" s="16"/>
      <c r="RN9" s="16"/>
      <c r="RO9" s="16"/>
      <c r="RP9" s="16"/>
      <c r="RQ9" s="16"/>
      <c r="RR9" s="16"/>
      <c r="RS9" s="16"/>
      <c r="RT9" s="16"/>
      <c r="RU9" s="16"/>
      <c r="RV9" s="16"/>
      <c r="RW9" s="16"/>
      <c r="RX9" s="16"/>
      <c r="RY9" s="16"/>
      <c r="RZ9" s="16"/>
      <c r="SA9" s="16"/>
      <c r="SB9" s="16"/>
      <c r="SC9" s="16"/>
      <c r="SD9" s="16"/>
      <c r="SE9" s="16"/>
      <c r="SF9" s="16"/>
      <c r="SG9" s="16"/>
      <c r="SH9" s="16"/>
      <c r="SI9" s="16"/>
      <c r="SJ9" s="16"/>
      <c r="SK9" s="16"/>
      <c r="SL9" s="16"/>
      <c r="SM9" s="16"/>
      <c r="SN9" s="16"/>
      <c r="SO9" s="16"/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6"/>
      <c r="TA9" s="16"/>
      <c r="TB9" s="16"/>
      <c r="TC9" s="16"/>
      <c r="TD9" s="16"/>
      <c r="TE9" s="16"/>
      <c r="TF9" s="16"/>
      <c r="TG9" s="16"/>
      <c r="TH9" s="16"/>
      <c r="TI9" s="16"/>
      <c r="TJ9" s="16"/>
      <c r="TK9" s="16"/>
      <c r="TL9" s="16"/>
      <c r="TM9" s="16"/>
      <c r="TN9" s="16"/>
      <c r="TO9" s="16"/>
      <c r="TP9" s="16"/>
      <c r="TQ9" s="16"/>
      <c r="TR9" s="16"/>
      <c r="TS9" s="16"/>
      <c r="TT9" s="16"/>
      <c r="TU9" s="16"/>
      <c r="TV9" s="16"/>
      <c r="TW9" s="16"/>
      <c r="TX9" s="16"/>
      <c r="TY9" s="16"/>
      <c r="TZ9" s="16"/>
      <c r="UA9" s="16"/>
      <c r="UB9" s="16"/>
      <c r="UC9" s="16"/>
      <c r="UD9" s="16"/>
      <c r="UE9" s="16"/>
      <c r="UF9" s="16"/>
      <c r="UG9" s="16"/>
      <c r="UH9" s="16"/>
      <c r="UI9" s="16"/>
      <c r="UJ9" s="16"/>
      <c r="UK9" s="16"/>
      <c r="UL9" s="16"/>
      <c r="UM9" s="16"/>
      <c r="UN9" s="16"/>
      <c r="UO9" s="16"/>
      <c r="UP9" s="16"/>
      <c r="UQ9" s="16"/>
      <c r="UR9" s="16"/>
      <c r="US9" s="16"/>
      <c r="UT9" s="16"/>
      <c r="UU9" s="16"/>
      <c r="UV9" s="16"/>
      <c r="UW9" s="16"/>
      <c r="UX9" s="16"/>
      <c r="UY9" s="16"/>
      <c r="UZ9" s="16"/>
      <c r="VA9" s="16"/>
      <c r="VB9" s="16"/>
      <c r="VC9" s="16"/>
      <c r="VD9" s="16"/>
      <c r="VE9" s="16"/>
      <c r="VF9" s="16"/>
      <c r="VG9" s="16"/>
      <c r="VH9" s="16"/>
      <c r="VI9" s="16"/>
      <c r="VJ9" s="16"/>
      <c r="VK9" s="16"/>
      <c r="VL9" s="16"/>
      <c r="VM9" s="16"/>
      <c r="VN9" s="16"/>
      <c r="VO9" s="16"/>
      <c r="VP9" s="16"/>
      <c r="VQ9" s="16"/>
      <c r="VR9" s="16"/>
      <c r="VS9" s="16"/>
      <c r="VT9" s="16"/>
      <c r="VU9" s="16"/>
      <c r="VV9" s="16"/>
      <c r="VW9" s="16"/>
      <c r="VX9" s="16"/>
      <c r="VY9" s="16"/>
      <c r="VZ9" s="16"/>
      <c r="WA9" s="16"/>
      <c r="WB9" s="16"/>
      <c r="WC9" s="16"/>
      <c r="WD9" s="16"/>
      <c r="WE9" s="16"/>
      <c r="WF9" s="16"/>
      <c r="WG9" s="16"/>
      <c r="WH9" s="16"/>
      <c r="WI9" s="16"/>
      <c r="WJ9" s="16"/>
      <c r="WK9" s="16"/>
      <c r="WL9" s="16"/>
      <c r="WM9" s="16"/>
      <c r="WN9" s="16"/>
      <c r="WO9" s="16"/>
      <c r="WP9" s="16"/>
      <c r="WQ9" s="16"/>
      <c r="WR9" s="16"/>
      <c r="WS9" s="16"/>
      <c r="WT9" s="16"/>
      <c r="WU9" s="16"/>
      <c r="WV9" s="16"/>
      <c r="WW9" s="16"/>
      <c r="WX9" s="16"/>
      <c r="WY9" s="16"/>
      <c r="WZ9" s="16"/>
      <c r="XA9" s="16"/>
      <c r="XB9" s="16"/>
      <c r="XC9" s="16"/>
      <c r="XD9" s="16"/>
      <c r="XE9" s="16"/>
      <c r="XF9" s="16"/>
      <c r="XG9" s="16"/>
      <c r="XH9" s="16"/>
      <c r="XI9" s="16"/>
      <c r="XJ9" s="16"/>
      <c r="XK9" s="16"/>
      <c r="XL9" s="16"/>
      <c r="XM9" s="16"/>
      <c r="XN9" s="16"/>
      <c r="XO9" s="16"/>
      <c r="XP9" s="16"/>
      <c r="XQ9" s="16"/>
      <c r="XR9" s="16"/>
      <c r="XS9" s="16"/>
      <c r="XT9" s="16"/>
      <c r="XU9" s="16"/>
      <c r="XV9" s="16"/>
      <c r="XW9" s="16"/>
      <c r="XX9" s="16"/>
      <c r="XY9" s="16"/>
      <c r="XZ9" s="16"/>
      <c r="YA9" s="16"/>
      <c r="YB9" s="16"/>
      <c r="YC9" s="16"/>
      <c r="YD9" s="16"/>
      <c r="YE9" s="16"/>
      <c r="YF9" s="16"/>
      <c r="YG9" s="16"/>
      <c r="YH9" s="16"/>
      <c r="YI9" s="16"/>
      <c r="YJ9" s="16"/>
      <c r="YK9" s="16"/>
      <c r="YL9" s="16"/>
      <c r="YM9" s="16"/>
      <c r="YN9" s="16"/>
      <c r="YO9" s="16"/>
      <c r="YP9" s="16"/>
      <c r="YQ9" s="16"/>
      <c r="YR9" s="16"/>
      <c r="YS9" s="16"/>
      <c r="YT9" s="16"/>
      <c r="YU9" s="16"/>
      <c r="YV9" s="16"/>
      <c r="YW9" s="16"/>
      <c r="YX9" s="16"/>
      <c r="YY9" s="16"/>
      <c r="YZ9" s="16"/>
      <c r="ZA9" s="16"/>
      <c r="ZB9" s="16"/>
      <c r="ZC9" s="16"/>
      <c r="ZD9" s="16"/>
      <c r="ZE9" s="16"/>
      <c r="ZF9" s="16"/>
      <c r="ZG9" s="16"/>
      <c r="ZH9" s="16"/>
      <c r="ZI9" s="16"/>
      <c r="ZJ9" s="16"/>
      <c r="ZK9" s="16"/>
      <c r="ZL9" s="16"/>
      <c r="ZM9" s="16"/>
      <c r="ZN9" s="16"/>
      <c r="ZO9" s="16"/>
      <c r="ZP9" s="16"/>
      <c r="ZQ9" s="16"/>
      <c r="ZR9" s="16"/>
      <c r="ZS9" s="16"/>
      <c r="ZT9" s="16"/>
      <c r="ZU9" s="16"/>
      <c r="ZV9" s="16"/>
      <c r="ZW9" s="16"/>
      <c r="ZX9" s="16"/>
      <c r="ZY9" s="16"/>
      <c r="ZZ9" s="16"/>
      <c r="AAA9" s="16"/>
      <c r="AAB9" s="16"/>
      <c r="AAC9" s="16"/>
      <c r="AAD9" s="16"/>
      <c r="AAE9" s="16"/>
      <c r="AAF9" s="16"/>
      <c r="AAG9" s="16"/>
      <c r="AAH9" s="16"/>
      <c r="AAI9" s="16"/>
      <c r="AAJ9" s="16"/>
      <c r="AAK9" s="16"/>
      <c r="AAL9" s="16"/>
      <c r="AAM9" s="16"/>
      <c r="AAN9" s="16"/>
      <c r="AAO9" s="16"/>
      <c r="AAP9" s="16"/>
      <c r="AAQ9" s="16"/>
      <c r="AAR9" s="16"/>
      <c r="AAS9" s="16"/>
      <c r="AAT9" s="16"/>
      <c r="AAU9" s="16"/>
      <c r="AAV9" s="16"/>
      <c r="AAW9" s="16"/>
      <c r="AAX9" s="16"/>
      <c r="AAY9" s="16"/>
      <c r="AAZ9" s="16"/>
      <c r="ABA9" s="16"/>
      <c r="ABB9" s="16"/>
      <c r="ABC9" s="16"/>
      <c r="ABD9" s="16"/>
      <c r="ABE9" s="16"/>
    </row>
    <row r="10" spans="1:733" s="18" customFormat="1" ht="18" customHeight="1" x14ac:dyDescent="0.3">
      <c r="A10" s="12">
        <v>1</v>
      </c>
      <c r="B10" s="94" t="s">
        <v>135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16"/>
      <c r="IZ10" s="16"/>
      <c r="JA10" s="16"/>
      <c r="JB10" s="16"/>
      <c r="JC10" s="16"/>
      <c r="JD10" s="16"/>
      <c r="JE10" s="16"/>
      <c r="JF10" s="16"/>
      <c r="JG10" s="16"/>
      <c r="JH10" s="16"/>
      <c r="JI10" s="16"/>
      <c r="JJ10" s="16"/>
      <c r="JK10" s="16"/>
      <c r="JL10" s="16"/>
      <c r="JM10" s="16"/>
      <c r="JN10" s="16"/>
      <c r="JO10" s="16"/>
      <c r="JP10" s="16"/>
      <c r="JQ10" s="16"/>
      <c r="JR10" s="16"/>
      <c r="JS10" s="16"/>
      <c r="JT10" s="16"/>
      <c r="JU10" s="16"/>
      <c r="JV10" s="16"/>
      <c r="JW10" s="16"/>
      <c r="JX10" s="16"/>
      <c r="JY10" s="16"/>
      <c r="JZ10" s="16"/>
      <c r="KA10" s="16"/>
      <c r="KB10" s="16"/>
      <c r="KC10" s="16"/>
      <c r="KD10" s="16"/>
      <c r="KE10" s="16"/>
      <c r="KF10" s="16"/>
      <c r="KG10" s="16"/>
      <c r="KH10" s="16"/>
      <c r="KI10" s="16"/>
      <c r="KJ10" s="16"/>
      <c r="KK10" s="16"/>
      <c r="KL10" s="16"/>
      <c r="KM10" s="16"/>
      <c r="KN10" s="16"/>
      <c r="KO10" s="16"/>
      <c r="KP10" s="16"/>
      <c r="KQ10" s="16"/>
      <c r="KR10" s="16"/>
      <c r="KS10" s="16"/>
      <c r="KT10" s="16"/>
      <c r="KU10" s="16"/>
      <c r="KV10" s="16"/>
      <c r="KW10" s="16"/>
      <c r="KX10" s="16"/>
      <c r="KY10" s="16"/>
      <c r="KZ10" s="16"/>
      <c r="LA10" s="16"/>
      <c r="LB10" s="16"/>
      <c r="LC10" s="16"/>
      <c r="LD10" s="16"/>
      <c r="LE10" s="16"/>
      <c r="LF10" s="16"/>
      <c r="LG10" s="16"/>
      <c r="LH10" s="16"/>
      <c r="LI10" s="16"/>
      <c r="LJ10" s="16"/>
      <c r="LK10" s="16"/>
      <c r="LL10" s="16"/>
      <c r="LM10" s="16"/>
      <c r="LN10" s="16"/>
      <c r="LO10" s="16"/>
      <c r="LP10" s="16"/>
      <c r="LQ10" s="16"/>
      <c r="LR10" s="16"/>
      <c r="LS10" s="16"/>
      <c r="LT10" s="16"/>
      <c r="LU10" s="16"/>
      <c r="LV10" s="16"/>
      <c r="LW10" s="16"/>
      <c r="LX10" s="16"/>
      <c r="LY10" s="16"/>
      <c r="LZ10" s="16"/>
      <c r="MA10" s="16"/>
      <c r="MB10" s="16"/>
      <c r="MC10" s="16"/>
      <c r="MD10" s="16"/>
      <c r="ME10" s="16"/>
      <c r="MF10" s="16"/>
      <c r="MG10" s="16"/>
      <c r="MH10" s="16"/>
      <c r="MI10" s="16"/>
      <c r="MJ10" s="16"/>
      <c r="MK10" s="16"/>
      <c r="ML10" s="16"/>
      <c r="MM10" s="16"/>
      <c r="MN10" s="16"/>
      <c r="MO10" s="16"/>
      <c r="MP10" s="16"/>
      <c r="MQ10" s="16"/>
      <c r="MR10" s="16"/>
      <c r="MS10" s="16"/>
      <c r="MT10" s="16"/>
      <c r="MU10" s="16"/>
      <c r="MV10" s="16"/>
      <c r="MW10" s="16"/>
      <c r="MX10" s="16"/>
      <c r="MY10" s="16"/>
      <c r="MZ10" s="16"/>
      <c r="NA10" s="16"/>
      <c r="NB10" s="16"/>
      <c r="NC10" s="16"/>
      <c r="ND10" s="16"/>
      <c r="NE10" s="16"/>
      <c r="NF10" s="16"/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6"/>
      <c r="NW10" s="16"/>
      <c r="NX10" s="16"/>
      <c r="NY10" s="16"/>
      <c r="NZ10" s="16"/>
      <c r="OA10" s="16"/>
      <c r="OB10" s="16"/>
      <c r="OC10" s="16"/>
      <c r="OD10" s="16"/>
      <c r="OE10" s="16"/>
      <c r="OF10" s="16"/>
      <c r="OG10" s="16"/>
      <c r="OH10" s="16"/>
      <c r="OI10" s="16"/>
      <c r="OJ10" s="16"/>
      <c r="OK10" s="16"/>
      <c r="OL10" s="16"/>
      <c r="OM10" s="16"/>
      <c r="ON10" s="16"/>
      <c r="OO10" s="16"/>
      <c r="OP10" s="16"/>
      <c r="OQ10" s="16"/>
      <c r="OR10" s="16"/>
      <c r="OS10" s="16"/>
      <c r="OT10" s="16"/>
      <c r="OU10" s="16"/>
      <c r="OV10" s="16"/>
      <c r="OW10" s="16"/>
      <c r="OX10" s="16"/>
      <c r="OY10" s="16"/>
      <c r="OZ10" s="16"/>
      <c r="PA10" s="16"/>
      <c r="PB10" s="16"/>
      <c r="PC10" s="16"/>
      <c r="PD10" s="16"/>
      <c r="PE10" s="16"/>
      <c r="PF10" s="16"/>
      <c r="PG10" s="16"/>
      <c r="PH10" s="16"/>
      <c r="PI10" s="16"/>
      <c r="PJ10" s="16"/>
      <c r="PK10" s="16"/>
      <c r="PL10" s="16"/>
      <c r="PM10" s="16"/>
      <c r="PN10" s="16"/>
      <c r="PO10" s="16"/>
      <c r="PP10" s="16"/>
      <c r="PQ10" s="16"/>
      <c r="PR10" s="16"/>
      <c r="PS10" s="16"/>
      <c r="PT10" s="16"/>
      <c r="PU10" s="16"/>
      <c r="PV10" s="16"/>
      <c r="PW10" s="16"/>
      <c r="PX10" s="16"/>
      <c r="PY10" s="16"/>
      <c r="PZ10" s="16"/>
      <c r="QA10" s="16"/>
      <c r="QB10" s="16"/>
      <c r="QC10" s="16"/>
      <c r="QD10" s="16"/>
      <c r="QE10" s="16"/>
      <c r="QF10" s="16"/>
      <c r="QG10" s="16"/>
      <c r="QH10" s="16"/>
      <c r="QI10" s="16"/>
      <c r="QJ10" s="16"/>
      <c r="QK10" s="16"/>
      <c r="QL10" s="16"/>
      <c r="QM10" s="16"/>
      <c r="QN10" s="16"/>
      <c r="QO10" s="16"/>
      <c r="QP10" s="16"/>
      <c r="QQ10" s="16"/>
      <c r="QR10" s="16"/>
      <c r="QS10" s="16"/>
      <c r="QT10" s="16"/>
      <c r="QU10" s="16"/>
      <c r="QV10" s="16"/>
      <c r="QW10" s="16"/>
      <c r="QX10" s="16"/>
      <c r="QY10" s="16"/>
      <c r="QZ10" s="16"/>
      <c r="RA10" s="16"/>
      <c r="RB10" s="16"/>
      <c r="RC10" s="16"/>
      <c r="RD10" s="16"/>
      <c r="RE10" s="16"/>
      <c r="RF10" s="16"/>
      <c r="RG10" s="16"/>
      <c r="RH10" s="16"/>
      <c r="RI10" s="16"/>
      <c r="RJ10" s="16"/>
      <c r="RK10" s="16"/>
      <c r="RL10" s="16"/>
      <c r="RM10" s="16"/>
      <c r="RN10" s="16"/>
      <c r="RO10" s="16"/>
      <c r="RP10" s="16"/>
      <c r="RQ10" s="16"/>
      <c r="RR10" s="16"/>
      <c r="RS10" s="16"/>
      <c r="RT10" s="16"/>
      <c r="RU10" s="16"/>
      <c r="RV10" s="16"/>
      <c r="RW10" s="16"/>
      <c r="RX10" s="16"/>
      <c r="RY10" s="16"/>
      <c r="RZ10" s="16"/>
      <c r="SA10" s="16"/>
      <c r="SB10" s="16"/>
      <c r="SC10" s="16"/>
      <c r="SD10" s="16"/>
      <c r="SE10" s="16"/>
      <c r="SF10" s="16"/>
      <c r="SG10" s="16"/>
      <c r="SH10" s="16"/>
      <c r="SI10" s="16"/>
      <c r="SJ10" s="16"/>
      <c r="SK10" s="16"/>
      <c r="SL10" s="16"/>
      <c r="SM10" s="16"/>
      <c r="SN10" s="16"/>
      <c r="SO10" s="16"/>
      <c r="SP10" s="16"/>
      <c r="SQ10" s="16"/>
      <c r="SR10" s="16"/>
      <c r="SS10" s="16"/>
      <c r="ST10" s="16"/>
      <c r="SU10" s="16"/>
      <c r="SV10" s="16"/>
      <c r="SW10" s="16"/>
      <c r="SX10" s="16"/>
      <c r="SY10" s="16"/>
      <c r="SZ10" s="16"/>
      <c r="TA10" s="16"/>
      <c r="TB10" s="16"/>
      <c r="TC10" s="16"/>
      <c r="TD10" s="16"/>
      <c r="TE10" s="16"/>
      <c r="TF10" s="16"/>
      <c r="TG10" s="16"/>
      <c r="TH10" s="16"/>
      <c r="TI10" s="16"/>
      <c r="TJ10" s="16"/>
      <c r="TK10" s="16"/>
      <c r="TL10" s="16"/>
      <c r="TM10" s="16"/>
      <c r="TN10" s="16"/>
      <c r="TO10" s="16"/>
      <c r="TP10" s="16"/>
      <c r="TQ10" s="16"/>
      <c r="TR10" s="16"/>
      <c r="TS10" s="16"/>
      <c r="TT10" s="16"/>
      <c r="TU10" s="16"/>
      <c r="TV10" s="16"/>
      <c r="TW10" s="16"/>
      <c r="TX10" s="16"/>
      <c r="TY10" s="16"/>
      <c r="TZ10" s="16"/>
      <c r="UA10" s="16"/>
      <c r="UB10" s="16"/>
      <c r="UC10" s="16"/>
      <c r="UD10" s="16"/>
      <c r="UE10" s="16"/>
      <c r="UF10" s="16"/>
      <c r="UG10" s="16"/>
      <c r="UH10" s="16"/>
      <c r="UI10" s="16"/>
      <c r="UJ10" s="16"/>
      <c r="UK10" s="16"/>
      <c r="UL10" s="16"/>
      <c r="UM10" s="16"/>
      <c r="UN10" s="16"/>
      <c r="UO10" s="16"/>
      <c r="UP10" s="16"/>
      <c r="UQ10" s="16"/>
      <c r="UR10" s="16"/>
      <c r="US10" s="16"/>
      <c r="UT10" s="16"/>
      <c r="UU10" s="16"/>
      <c r="UV10" s="16"/>
      <c r="UW10" s="16"/>
      <c r="UX10" s="16"/>
      <c r="UY10" s="16"/>
      <c r="UZ10" s="16"/>
      <c r="VA10" s="16"/>
      <c r="VB10" s="16"/>
      <c r="VC10" s="16"/>
      <c r="VD10" s="16"/>
      <c r="VE10" s="16"/>
      <c r="VF10" s="16"/>
      <c r="VG10" s="16"/>
      <c r="VH10" s="16"/>
      <c r="VI10" s="16"/>
      <c r="VJ10" s="16"/>
      <c r="VK10" s="16"/>
      <c r="VL10" s="16"/>
      <c r="VM10" s="16"/>
      <c r="VN10" s="16"/>
      <c r="VO10" s="16"/>
      <c r="VP10" s="16"/>
      <c r="VQ10" s="16"/>
      <c r="VR10" s="16"/>
      <c r="VS10" s="16"/>
      <c r="VT10" s="16"/>
      <c r="VU10" s="16"/>
      <c r="VV10" s="16"/>
      <c r="VW10" s="16"/>
      <c r="VX10" s="16"/>
      <c r="VY10" s="16"/>
      <c r="VZ10" s="16"/>
      <c r="WA10" s="16"/>
      <c r="WB10" s="16"/>
      <c r="WC10" s="16"/>
      <c r="WD10" s="16"/>
      <c r="WE10" s="16"/>
      <c r="WF10" s="16"/>
      <c r="WG10" s="16"/>
      <c r="WH10" s="16"/>
      <c r="WI10" s="16"/>
      <c r="WJ10" s="16"/>
      <c r="WK10" s="16"/>
      <c r="WL10" s="16"/>
      <c r="WM10" s="16"/>
      <c r="WN10" s="16"/>
      <c r="WO10" s="16"/>
      <c r="WP10" s="16"/>
      <c r="WQ10" s="16"/>
      <c r="WR10" s="16"/>
      <c r="WS10" s="16"/>
      <c r="WT10" s="16"/>
      <c r="WU10" s="16"/>
      <c r="WV10" s="16"/>
      <c r="WW10" s="16"/>
      <c r="WX10" s="16"/>
      <c r="WY10" s="16"/>
      <c r="WZ10" s="16"/>
      <c r="XA10" s="16"/>
      <c r="XB10" s="16"/>
      <c r="XC10" s="16"/>
      <c r="XD10" s="16"/>
      <c r="XE10" s="16"/>
      <c r="XF10" s="16"/>
      <c r="XG10" s="16"/>
      <c r="XH10" s="16"/>
      <c r="XI10" s="16"/>
      <c r="XJ10" s="16"/>
      <c r="XK10" s="16"/>
      <c r="XL10" s="16"/>
      <c r="XM10" s="16"/>
      <c r="XN10" s="16"/>
      <c r="XO10" s="16"/>
      <c r="XP10" s="16"/>
      <c r="XQ10" s="16"/>
      <c r="XR10" s="16"/>
      <c r="XS10" s="16"/>
      <c r="XT10" s="16"/>
      <c r="XU10" s="16"/>
      <c r="XV10" s="16"/>
      <c r="XW10" s="16"/>
      <c r="XX10" s="16"/>
      <c r="XY10" s="16"/>
      <c r="XZ10" s="16"/>
      <c r="YA10" s="16"/>
      <c r="YB10" s="16"/>
      <c r="YC10" s="16"/>
      <c r="YD10" s="16"/>
      <c r="YE10" s="16"/>
      <c r="YF10" s="16"/>
      <c r="YG10" s="16"/>
      <c r="YH10" s="16"/>
      <c r="YI10" s="16"/>
      <c r="YJ10" s="16"/>
      <c r="YK10" s="16"/>
      <c r="YL10" s="16"/>
      <c r="YM10" s="16"/>
      <c r="YN10" s="16"/>
      <c r="YO10" s="16"/>
      <c r="YP10" s="16"/>
      <c r="YQ10" s="16"/>
      <c r="YR10" s="16"/>
      <c r="YS10" s="16"/>
      <c r="YT10" s="16"/>
      <c r="YU10" s="16"/>
      <c r="YV10" s="16"/>
      <c r="YW10" s="16"/>
      <c r="YX10" s="16"/>
      <c r="YY10" s="16"/>
      <c r="YZ10" s="16"/>
      <c r="ZA10" s="16"/>
      <c r="ZB10" s="16"/>
      <c r="ZC10" s="16"/>
      <c r="ZD10" s="16"/>
      <c r="ZE10" s="16"/>
      <c r="ZF10" s="16"/>
      <c r="ZG10" s="16"/>
      <c r="ZH10" s="16"/>
      <c r="ZI10" s="16"/>
      <c r="ZJ10" s="16"/>
      <c r="ZK10" s="16"/>
      <c r="ZL10" s="16"/>
      <c r="ZM10" s="16"/>
      <c r="ZN10" s="16"/>
      <c r="ZO10" s="16"/>
      <c r="ZP10" s="16"/>
      <c r="ZQ10" s="16"/>
      <c r="ZR10" s="16"/>
      <c r="ZS10" s="16"/>
      <c r="ZT10" s="16"/>
      <c r="ZU10" s="16"/>
      <c r="ZV10" s="16"/>
      <c r="ZW10" s="16"/>
      <c r="ZX10" s="16"/>
      <c r="ZY10" s="16"/>
      <c r="ZZ10" s="16"/>
      <c r="AAA10" s="16"/>
      <c r="AAB10" s="16"/>
      <c r="AAC10" s="16"/>
      <c r="AAD10" s="16"/>
      <c r="AAE10" s="16"/>
      <c r="AAF10" s="16"/>
      <c r="AAG10" s="16"/>
      <c r="AAH10" s="16"/>
      <c r="AAI10" s="16"/>
      <c r="AAJ10" s="16"/>
      <c r="AAK10" s="16"/>
      <c r="AAL10" s="16"/>
      <c r="AAM10" s="16"/>
      <c r="AAN10" s="16"/>
      <c r="AAO10" s="16"/>
      <c r="AAP10" s="16"/>
      <c r="AAQ10" s="16"/>
      <c r="AAR10" s="16"/>
      <c r="AAS10" s="16"/>
      <c r="AAT10" s="16"/>
      <c r="AAU10" s="16"/>
      <c r="AAV10" s="16"/>
      <c r="AAW10" s="16"/>
      <c r="AAX10" s="16"/>
      <c r="AAY10" s="16"/>
      <c r="AAZ10" s="16"/>
      <c r="ABA10" s="16"/>
      <c r="ABB10" s="16"/>
      <c r="ABC10" s="16"/>
      <c r="ABD10" s="16"/>
      <c r="ABE10" s="16"/>
    </row>
    <row r="11" spans="1:733" s="17" customFormat="1" ht="18" customHeight="1" x14ac:dyDescent="0.3">
      <c r="A11" s="6">
        <v>1</v>
      </c>
      <c r="B11" s="7" t="s">
        <v>137</v>
      </c>
      <c r="C11" s="103">
        <f>D11+E11+F11</f>
        <v>16413</v>
      </c>
      <c r="D11" s="104">
        <v>14038</v>
      </c>
      <c r="E11" s="104">
        <v>665</v>
      </c>
      <c r="F11" s="104">
        <v>1710</v>
      </c>
      <c r="G11" s="105">
        <v>1757</v>
      </c>
      <c r="H11" s="104">
        <v>1213</v>
      </c>
      <c r="I11" s="106">
        <f>J11+K11+L11+M11+N11</f>
        <v>2455</v>
      </c>
      <c r="J11" s="104">
        <v>626</v>
      </c>
      <c r="K11" s="104">
        <v>750</v>
      </c>
      <c r="L11" s="104">
        <v>8</v>
      </c>
      <c r="M11" s="104">
        <v>515</v>
      </c>
      <c r="N11" s="104">
        <v>556</v>
      </c>
      <c r="O11" s="104">
        <v>400</v>
      </c>
      <c r="P11" s="104">
        <v>596</v>
      </c>
      <c r="Q11" s="105">
        <v>462</v>
      </c>
      <c r="R11" s="105">
        <v>134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  <c r="IZ11" s="16"/>
      <c r="JA11" s="16"/>
      <c r="JB11" s="16"/>
      <c r="JC11" s="16"/>
      <c r="JD11" s="16"/>
      <c r="JE11" s="16"/>
      <c r="JF11" s="16"/>
      <c r="JG11" s="16"/>
      <c r="JH11" s="16"/>
      <c r="JI11" s="16"/>
      <c r="JJ11" s="16"/>
      <c r="JK11" s="16"/>
      <c r="JL11" s="16"/>
      <c r="JM11" s="16"/>
      <c r="JN11" s="16"/>
      <c r="JO11" s="16"/>
      <c r="JP11" s="16"/>
      <c r="JQ11" s="16"/>
      <c r="JR11" s="16"/>
      <c r="JS11" s="16"/>
      <c r="JT11" s="16"/>
      <c r="JU11" s="16"/>
      <c r="JV11" s="16"/>
      <c r="JW11" s="16"/>
      <c r="JX11" s="16"/>
      <c r="JY11" s="16"/>
      <c r="JZ11" s="16"/>
      <c r="KA11" s="16"/>
      <c r="KB11" s="16"/>
      <c r="KC11" s="16"/>
      <c r="KD11" s="16"/>
      <c r="KE11" s="16"/>
      <c r="KF11" s="16"/>
      <c r="KG11" s="16"/>
      <c r="KH11" s="16"/>
      <c r="KI11" s="16"/>
      <c r="KJ11" s="16"/>
      <c r="KK11" s="16"/>
      <c r="KL11" s="16"/>
      <c r="KM11" s="16"/>
      <c r="KN11" s="16"/>
      <c r="KO11" s="16"/>
      <c r="KP11" s="16"/>
      <c r="KQ11" s="16"/>
      <c r="KR11" s="16"/>
      <c r="KS11" s="16"/>
      <c r="KT11" s="16"/>
      <c r="KU11" s="16"/>
      <c r="KV11" s="16"/>
      <c r="KW11" s="16"/>
      <c r="KX11" s="16"/>
      <c r="KY11" s="16"/>
      <c r="KZ11" s="16"/>
      <c r="LA11" s="16"/>
      <c r="LB11" s="16"/>
      <c r="LC11" s="16"/>
      <c r="LD11" s="16"/>
      <c r="LE11" s="16"/>
      <c r="LF11" s="16"/>
      <c r="LG11" s="16"/>
      <c r="LH11" s="16"/>
      <c r="LI11" s="16"/>
      <c r="LJ11" s="16"/>
      <c r="LK11" s="16"/>
      <c r="LL11" s="16"/>
      <c r="LM11" s="16"/>
      <c r="LN11" s="16"/>
      <c r="LO11" s="16"/>
      <c r="LP11" s="16"/>
      <c r="LQ11" s="16"/>
      <c r="LR11" s="16"/>
      <c r="LS11" s="16"/>
      <c r="LT11" s="16"/>
      <c r="LU11" s="16"/>
      <c r="LV11" s="16"/>
      <c r="LW11" s="16"/>
      <c r="LX11" s="16"/>
      <c r="LY11" s="16"/>
      <c r="LZ11" s="16"/>
      <c r="MA11" s="16"/>
      <c r="MB11" s="16"/>
      <c r="MC11" s="16"/>
      <c r="MD11" s="16"/>
      <c r="ME11" s="16"/>
      <c r="MF11" s="16"/>
      <c r="MG11" s="16"/>
      <c r="MH11" s="16"/>
      <c r="MI11" s="16"/>
      <c r="MJ11" s="16"/>
      <c r="MK11" s="16"/>
      <c r="ML11" s="16"/>
      <c r="MM11" s="16"/>
      <c r="MN11" s="16"/>
      <c r="MO11" s="16"/>
      <c r="MP11" s="16"/>
      <c r="MQ11" s="16"/>
      <c r="MR11" s="16"/>
      <c r="MS11" s="16"/>
      <c r="MT11" s="16"/>
      <c r="MU11" s="16"/>
      <c r="MV11" s="16"/>
      <c r="MW11" s="16"/>
      <c r="MX11" s="16"/>
      <c r="MY11" s="16"/>
      <c r="MZ11" s="16"/>
      <c r="NA11" s="16"/>
      <c r="NB11" s="16"/>
      <c r="NC11" s="16"/>
      <c r="ND11" s="16"/>
      <c r="NE11" s="16"/>
      <c r="NF11" s="16"/>
      <c r="NG11" s="16"/>
      <c r="NH11" s="16"/>
      <c r="NI11" s="16"/>
      <c r="NJ11" s="16"/>
      <c r="NK11" s="16"/>
      <c r="NL11" s="16"/>
      <c r="NM11" s="16"/>
      <c r="NN11" s="16"/>
      <c r="NO11" s="16"/>
      <c r="NP11" s="16"/>
      <c r="NQ11" s="16"/>
      <c r="NR11" s="16"/>
      <c r="NS11" s="16"/>
      <c r="NT11" s="16"/>
      <c r="NU11" s="16"/>
      <c r="NV11" s="16"/>
      <c r="NW11" s="16"/>
      <c r="NX11" s="16"/>
      <c r="NY11" s="16"/>
      <c r="NZ11" s="16"/>
      <c r="OA11" s="16"/>
      <c r="OB11" s="16"/>
      <c r="OC11" s="16"/>
      <c r="OD11" s="16"/>
      <c r="OE11" s="16"/>
      <c r="OF11" s="16"/>
      <c r="OG11" s="16"/>
      <c r="OH11" s="16"/>
      <c r="OI11" s="16"/>
      <c r="OJ11" s="16"/>
      <c r="OK11" s="16"/>
      <c r="OL11" s="16"/>
      <c r="OM11" s="16"/>
      <c r="ON11" s="16"/>
      <c r="OO11" s="16"/>
      <c r="OP11" s="16"/>
      <c r="OQ11" s="16"/>
      <c r="OR11" s="16"/>
      <c r="OS11" s="16"/>
      <c r="OT11" s="16"/>
      <c r="OU11" s="16"/>
      <c r="OV11" s="16"/>
      <c r="OW11" s="16"/>
      <c r="OX11" s="16"/>
      <c r="OY11" s="16"/>
      <c r="OZ11" s="16"/>
      <c r="PA11" s="16"/>
      <c r="PB11" s="16"/>
      <c r="PC11" s="16"/>
      <c r="PD11" s="16"/>
      <c r="PE11" s="16"/>
      <c r="PF11" s="16"/>
      <c r="PG11" s="16"/>
      <c r="PH11" s="16"/>
      <c r="PI11" s="16"/>
      <c r="PJ11" s="16"/>
      <c r="PK11" s="16"/>
      <c r="PL11" s="16"/>
      <c r="PM11" s="16"/>
      <c r="PN11" s="16"/>
      <c r="PO11" s="16"/>
      <c r="PP11" s="16"/>
      <c r="PQ11" s="16"/>
      <c r="PR11" s="16"/>
      <c r="PS11" s="16"/>
      <c r="PT11" s="16"/>
      <c r="PU11" s="16"/>
      <c r="PV11" s="16"/>
      <c r="PW11" s="16"/>
      <c r="PX11" s="16"/>
      <c r="PY11" s="16"/>
      <c r="PZ11" s="16"/>
      <c r="QA11" s="16"/>
      <c r="QB11" s="16"/>
      <c r="QC11" s="16"/>
      <c r="QD11" s="16"/>
      <c r="QE11" s="16"/>
      <c r="QF11" s="16"/>
      <c r="QG11" s="16"/>
      <c r="QH11" s="16"/>
      <c r="QI11" s="16"/>
      <c r="QJ11" s="16"/>
      <c r="QK11" s="16"/>
      <c r="QL11" s="16"/>
      <c r="QM11" s="16"/>
      <c r="QN11" s="16"/>
      <c r="QO11" s="16"/>
      <c r="QP11" s="16"/>
      <c r="QQ11" s="16"/>
      <c r="QR11" s="16"/>
      <c r="QS11" s="16"/>
      <c r="QT11" s="16"/>
      <c r="QU11" s="16"/>
      <c r="QV11" s="16"/>
      <c r="QW11" s="16"/>
      <c r="QX11" s="16"/>
      <c r="QY11" s="16"/>
      <c r="QZ11" s="16"/>
      <c r="RA11" s="16"/>
      <c r="RB11" s="16"/>
      <c r="RC11" s="16"/>
      <c r="RD11" s="16"/>
      <c r="RE11" s="16"/>
      <c r="RF11" s="16"/>
      <c r="RG11" s="16"/>
      <c r="RH11" s="16"/>
      <c r="RI11" s="16"/>
      <c r="RJ11" s="16"/>
      <c r="RK11" s="16"/>
      <c r="RL11" s="16"/>
      <c r="RM11" s="16"/>
      <c r="RN11" s="16"/>
      <c r="RO11" s="16"/>
      <c r="RP11" s="16"/>
      <c r="RQ11" s="16"/>
      <c r="RR11" s="16"/>
      <c r="RS11" s="16"/>
      <c r="RT11" s="16"/>
      <c r="RU11" s="16"/>
      <c r="RV11" s="16"/>
      <c r="RW11" s="16"/>
      <c r="RX11" s="16"/>
      <c r="RY11" s="16"/>
      <c r="RZ11" s="16"/>
      <c r="SA11" s="16"/>
      <c r="SB11" s="16"/>
      <c r="SC11" s="16"/>
      <c r="SD11" s="16"/>
      <c r="SE11" s="16"/>
      <c r="SF11" s="16"/>
      <c r="SG11" s="16"/>
      <c r="SH11" s="16"/>
      <c r="SI11" s="16"/>
      <c r="SJ11" s="16"/>
      <c r="SK11" s="16"/>
      <c r="SL11" s="16"/>
      <c r="SM11" s="16"/>
      <c r="SN11" s="16"/>
      <c r="SO11" s="16"/>
      <c r="SP11" s="16"/>
      <c r="SQ11" s="16"/>
      <c r="SR11" s="16"/>
      <c r="SS11" s="16"/>
      <c r="ST11" s="16"/>
      <c r="SU11" s="16"/>
      <c r="SV11" s="16"/>
      <c r="SW11" s="16"/>
      <c r="SX11" s="16"/>
      <c r="SY11" s="16"/>
      <c r="SZ11" s="16"/>
      <c r="TA11" s="16"/>
      <c r="TB11" s="16"/>
      <c r="TC11" s="16"/>
      <c r="TD11" s="16"/>
      <c r="TE11" s="16"/>
      <c r="TF11" s="16"/>
      <c r="TG11" s="16"/>
      <c r="TH11" s="16"/>
      <c r="TI11" s="16"/>
      <c r="TJ11" s="16"/>
      <c r="TK11" s="16"/>
      <c r="TL11" s="16"/>
      <c r="TM11" s="16"/>
      <c r="TN11" s="16"/>
      <c r="TO11" s="16"/>
      <c r="TP11" s="16"/>
      <c r="TQ11" s="16"/>
      <c r="TR11" s="16"/>
      <c r="TS11" s="16"/>
      <c r="TT11" s="16"/>
      <c r="TU11" s="16"/>
      <c r="TV11" s="16"/>
      <c r="TW11" s="16"/>
      <c r="TX11" s="16"/>
      <c r="TY11" s="16"/>
      <c r="TZ11" s="16"/>
      <c r="UA11" s="16"/>
      <c r="UB11" s="16"/>
      <c r="UC11" s="16"/>
      <c r="UD11" s="16"/>
      <c r="UE11" s="16"/>
      <c r="UF11" s="16"/>
      <c r="UG11" s="16"/>
      <c r="UH11" s="16"/>
      <c r="UI11" s="16"/>
      <c r="UJ11" s="16"/>
      <c r="UK11" s="16"/>
      <c r="UL11" s="16"/>
      <c r="UM11" s="16"/>
      <c r="UN11" s="16"/>
      <c r="UO11" s="16"/>
      <c r="UP11" s="16"/>
      <c r="UQ11" s="16"/>
      <c r="UR11" s="16"/>
      <c r="US11" s="16"/>
      <c r="UT11" s="16"/>
      <c r="UU11" s="16"/>
      <c r="UV11" s="16"/>
      <c r="UW11" s="16"/>
      <c r="UX11" s="16"/>
      <c r="UY11" s="16"/>
      <c r="UZ11" s="16"/>
      <c r="VA11" s="16"/>
      <c r="VB11" s="16"/>
      <c r="VC11" s="16"/>
      <c r="VD11" s="16"/>
      <c r="VE11" s="16"/>
      <c r="VF11" s="16"/>
      <c r="VG11" s="16"/>
      <c r="VH11" s="16"/>
      <c r="VI11" s="16"/>
      <c r="VJ11" s="16"/>
      <c r="VK11" s="16"/>
      <c r="VL11" s="16"/>
      <c r="VM11" s="16"/>
      <c r="VN11" s="16"/>
      <c r="VO11" s="16"/>
      <c r="VP11" s="16"/>
      <c r="VQ11" s="16"/>
      <c r="VR11" s="16"/>
      <c r="VS11" s="16"/>
      <c r="VT11" s="16"/>
      <c r="VU11" s="16"/>
      <c r="VV11" s="16"/>
      <c r="VW11" s="16"/>
      <c r="VX11" s="16"/>
      <c r="VY11" s="16"/>
      <c r="VZ11" s="16"/>
      <c r="WA11" s="16"/>
      <c r="WB11" s="16"/>
      <c r="WC11" s="16"/>
      <c r="WD11" s="16"/>
      <c r="WE11" s="16"/>
      <c r="WF11" s="16"/>
      <c r="WG11" s="16"/>
      <c r="WH11" s="16"/>
      <c r="WI11" s="16"/>
      <c r="WJ11" s="16"/>
      <c r="WK11" s="16"/>
      <c r="WL11" s="16"/>
      <c r="WM11" s="16"/>
      <c r="WN11" s="16"/>
      <c r="WO11" s="16"/>
      <c r="WP11" s="16"/>
      <c r="WQ11" s="16"/>
      <c r="WR11" s="16"/>
      <c r="WS11" s="16"/>
      <c r="WT11" s="16"/>
      <c r="WU11" s="16"/>
      <c r="WV11" s="16"/>
      <c r="WW11" s="16"/>
      <c r="WX11" s="16"/>
      <c r="WY11" s="16"/>
      <c r="WZ11" s="16"/>
      <c r="XA11" s="16"/>
      <c r="XB11" s="16"/>
      <c r="XC11" s="16"/>
      <c r="XD11" s="16"/>
      <c r="XE11" s="16"/>
      <c r="XF11" s="16"/>
      <c r="XG11" s="16"/>
      <c r="XH11" s="16"/>
      <c r="XI11" s="16"/>
      <c r="XJ11" s="16"/>
      <c r="XK11" s="16"/>
      <c r="XL11" s="16"/>
      <c r="XM11" s="16"/>
      <c r="XN11" s="16"/>
      <c r="XO11" s="16"/>
      <c r="XP11" s="16"/>
      <c r="XQ11" s="16"/>
      <c r="XR11" s="16"/>
      <c r="XS11" s="16"/>
      <c r="XT11" s="16"/>
      <c r="XU11" s="16"/>
      <c r="XV11" s="16"/>
      <c r="XW11" s="16"/>
      <c r="XX11" s="16"/>
      <c r="XY11" s="16"/>
      <c r="XZ11" s="16"/>
      <c r="YA11" s="16"/>
      <c r="YB11" s="16"/>
      <c r="YC11" s="16"/>
      <c r="YD11" s="16"/>
      <c r="YE11" s="16"/>
      <c r="YF11" s="16"/>
      <c r="YG11" s="16"/>
      <c r="YH11" s="16"/>
      <c r="YI11" s="16"/>
      <c r="YJ11" s="16"/>
      <c r="YK11" s="16"/>
      <c r="YL11" s="16"/>
      <c r="YM11" s="16"/>
      <c r="YN11" s="16"/>
      <c r="YO11" s="16"/>
      <c r="YP11" s="16"/>
      <c r="YQ11" s="16"/>
      <c r="YR11" s="16"/>
      <c r="YS11" s="16"/>
      <c r="YT11" s="16"/>
      <c r="YU11" s="16"/>
      <c r="YV11" s="16"/>
      <c r="YW11" s="16"/>
      <c r="YX11" s="16"/>
      <c r="YY11" s="16"/>
      <c r="YZ11" s="16"/>
      <c r="ZA11" s="16"/>
      <c r="ZB11" s="16"/>
      <c r="ZC11" s="16"/>
      <c r="ZD11" s="16"/>
      <c r="ZE11" s="16"/>
      <c r="ZF11" s="16"/>
      <c r="ZG11" s="16"/>
      <c r="ZH11" s="16"/>
      <c r="ZI11" s="16"/>
      <c r="ZJ11" s="16"/>
      <c r="ZK11" s="16"/>
      <c r="ZL11" s="16"/>
      <c r="ZM11" s="16"/>
      <c r="ZN11" s="16"/>
      <c r="ZO11" s="16"/>
      <c r="ZP11" s="16"/>
      <c r="ZQ11" s="16"/>
      <c r="ZR11" s="16"/>
      <c r="ZS11" s="16"/>
      <c r="ZT11" s="16"/>
      <c r="ZU11" s="16"/>
      <c r="ZV11" s="16"/>
      <c r="ZW11" s="16"/>
      <c r="ZX11" s="16"/>
      <c r="ZY11" s="16"/>
      <c r="ZZ11" s="16"/>
      <c r="AAA11" s="16"/>
      <c r="AAB11" s="16"/>
      <c r="AAC11" s="16"/>
      <c r="AAD11" s="16"/>
      <c r="AAE11" s="16"/>
      <c r="AAF11" s="16"/>
      <c r="AAG11" s="16"/>
      <c r="AAH11" s="16"/>
      <c r="AAI11" s="16"/>
      <c r="AAJ11" s="16"/>
      <c r="AAK11" s="16"/>
      <c r="AAL11" s="16"/>
      <c r="AAM11" s="16"/>
      <c r="AAN11" s="16"/>
      <c r="AAO11" s="16"/>
      <c r="AAP11" s="16"/>
      <c r="AAQ11" s="16"/>
      <c r="AAR11" s="16"/>
      <c r="AAS11" s="16"/>
      <c r="AAT11" s="16"/>
      <c r="AAU11" s="16"/>
      <c r="AAV11" s="16"/>
      <c r="AAW11" s="16"/>
      <c r="AAX11" s="16"/>
      <c r="AAY11" s="16"/>
      <c r="AAZ11" s="16"/>
      <c r="ABA11" s="16"/>
      <c r="ABB11" s="16"/>
      <c r="ABC11" s="16"/>
      <c r="ABD11" s="16"/>
      <c r="ABE11" s="16"/>
    </row>
    <row r="12" spans="1:733" s="17" customFormat="1" ht="18" customHeight="1" x14ac:dyDescent="0.3">
      <c r="A12" s="6">
        <v>2</v>
      </c>
      <c r="B12" s="7" t="s">
        <v>42</v>
      </c>
      <c r="C12" s="103">
        <f t="shared" ref="C12:C19" si="2">D12+E12+F12</f>
        <v>17</v>
      </c>
      <c r="D12" s="104">
        <v>13</v>
      </c>
      <c r="E12" s="104"/>
      <c r="F12" s="104">
        <v>4</v>
      </c>
      <c r="G12" s="105">
        <v>15</v>
      </c>
      <c r="H12" s="104">
        <v>3</v>
      </c>
      <c r="I12" s="106">
        <f t="shared" ref="I12:I19" si="3">J12+K12+L12+M12+N12</f>
        <v>1</v>
      </c>
      <c r="J12" s="104"/>
      <c r="K12" s="104"/>
      <c r="L12" s="104"/>
      <c r="M12" s="104">
        <v>1</v>
      </c>
      <c r="N12" s="104"/>
      <c r="O12" s="104"/>
      <c r="P12" s="104"/>
      <c r="Q12" s="105"/>
      <c r="R12" s="105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  <c r="IW12" s="16"/>
      <c r="IX12" s="16"/>
      <c r="IY12" s="16"/>
      <c r="IZ12" s="16"/>
      <c r="JA12" s="16"/>
      <c r="JB12" s="16"/>
      <c r="JC12" s="16"/>
      <c r="JD12" s="16"/>
      <c r="JE12" s="16"/>
      <c r="JF12" s="16"/>
      <c r="JG12" s="16"/>
      <c r="JH12" s="16"/>
      <c r="JI12" s="16"/>
      <c r="JJ12" s="16"/>
      <c r="JK12" s="16"/>
      <c r="JL12" s="16"/>
      <c r="JM12" s="16"/>
      <c r="JN12" s="16"/>
      <c r="JO12" s="16"/>
      <c r="JP12" s="16"/>
      <c r="JQ12" s="16"/>
      <c r="JR12" s="16"/>
      <c r="JS12" s="16"/>
      <c r="JT12" s="16"/>
      <c r="JU12" s="16"/>
      <c r="JV12" s="16"/>
      <c r="JW12" s="16"/>
      <c r="JX12" s="16"/>
      <c r="JY12" s="16"/>
      <c r="JZ12" s="16"/>
      <c r="KA12" s="16"/>
      <c r="KB12" s="16"/>
      <c r="KC12" s="16"/>
      <c r="KD12" s="16"/>
      <c r="KE12" s="16"/>
      <c r="KF12" s="16"/>
      <c r="KG12" s="16"/>
      <c r="KH12" s="16"/>
      <c r="KI12" s="16"/>
      <c r="KJ12" s="16"/>
      <c r="KK12" s="16"/>
      <c r="KL12" s="16"/>
      <c r="KM12" s="16"/>
      <c r="KN12" s="16"/>
      <c r="KO12" s="16"/>
      <c r="KP12" s="16"/>
      <c r="KQ12" s="16"/>
      <c r="KR12" s="16"/>
      <c r="KS12" s="16"/>
      <c r="KT12" s="16"/>
      <c r="KU12" s="16"/>
      <c r="KV12" s="16"/>
      <c r="KW12" s="16"/>
      <c r="KX12" s="16"/>
      <c r="KY12" s="16"/>
      <c r="KZ12" s="16"/>
      <c r="LA12" s="16"/>
      <c r="LB12" s="16"/>
      <c r="LC12" s="16"/>
      <c r="LD12" s="16"/>
      <c r="LE12" s="16"/>
      <c r="LF12" s="16"/>
      <c r="LG12" s="16"/>
      <c r="LH12" s="16"/>
      <c r="LI12" s="16"/>
      <c r="LJ12" s="16"/>
      <c r="LK12" s="16"/>
      <c r="LL12" s="16"/>
      <c r="LM12" s="16"/>
      <c r="LN12" s="16"/>
      <c r="LO12" s="16"/>
      <c r="LP12" s="16"/>
      <c r="LQ12" s="16"/>
      <c r="LR12" s="16"/>
      <c r="LS12" s="16"/>
      <c r="LT12" s="16"/>
      <c r="LU12" s="16"/>
      <c r="LV12" s="16"/>
      <c r="LW12" s="16"/>
      <c r="LX12" s="16"/>
      <c r="LY12" s="16"/>
      <c r="LZ12" s="16"/>
      <c r="MA12" s="16"/>
      <c r="MB12" s="16"/>
      <c r="MC12" s="16"/>
      <c r="MD12" s="16"/>
      <c r="ME12" s="16"/>
      <c r="MF12" s="16"/>
      <c r="MG12" s="16"/>
      <c r="MH12" s="16"/>
      <c r="MI12" s="16"/>
      <c r="MJ12" s="16"/>
      <c r="MK12" s="16"/>
      <c r="ML12" s="16"/>
      <c r="MM12" s="16"/>
      <c r="MN12" s="16"/>
      <c r="MO12" s="16"/>
      <c r="MP12" s="16"/>
      <c r="MQ12" s="16"/>
      <c r="MR12" s="16"/>
      <c r="MS12" s="16"/>
      <c r="MT12" s="16"/>
      <c r="MU12" s="16"/>
      <c r="MV12" s="16"/>
      <c r="MW12" s="16"/>
      <c r="MX12" s="16"/>
      <c r="MY12" s="16"/>
      <c r="MZ12" s="16"/>
      <c r="NA12" s="16"/>
      <c r="NB12" s="16"/>
      <c r="NC12" s="16"/>
      <c r="ND12" s="16"/>
      <c r="NE12" s="16"/>
      <c r="NF12" s="16"/>
      <c r="NG12" s="16"/>
      <c r="NH12" s="16"/>
      <c r="NI12" s="16"/>
      <c r="NJ12" s="16"/>
      <c r="NK12" s="16"/>
      <c r="NL12" s="16"/>
      <c r="NM12" s="16"/>
      <c r="NN12" s="16"/>
      <c r="NO12" s="16"/>
      <c r="NP12" s="16"/>
      <c r="NQ12" s="16"/>
      <c r="NR12" s="16"/>
      <c r="NS12" s="16"/>
      <c r="NT12" s="16"/>
      <c r="NU12" s="16"/>
      <c r="NV12" s="16"/>
      <c r="NW12" s="16"/>
      <c r="NX12" s="16"/>
      <c r="NY12" s="16"/>
      <c r="NZ12" s="16"/>
      <c r="OA12" s="16"/>
      <c r="OB12" s="16"/>
      <c r="OC12" s="16"/>
      <c r="OD12" s="16"/>
      <c r="OE12" s="16"/>
      <c r="OF12" s="16"/>
      <c r="OG12" s="16"/>
      <c r="OH12" s="16"/>
      <c r="OI12" s="16"/>
      <c r="OJ12" s="16"/>
      <c r="OK12" s="16"/>
      <c r="OL12" s="16"/>
      <c r="OM12" s="16"/>
      <c r="ON12" s="16"/>
      <c r="OO12" s="16"/>
      <c r="OP12" s="16"/>
      <c r="OQ12" s="16"/>
      <c r="OR12" s="16"/>
      <c r="OS12" s="16"/>
      <c r="OT12" s="16"/>
      <c r="OU12" s="16"/>
      <c r="OV12" s="16"/>
      <c r="OW12" s="16"/>
      <c r="OX12" s="16"/>
      <c r="OY12" s="16"/>
      <c r="OZ12" s="16"/>
      <c r="PA12" s="16"/>
      <c r="PB12" s="16"/>
      <c r="PC12" s="16"/>
      <c r="PD12" s="16"/>
      <c r="PE12" s="16"/>
      <c r="PF12" s="16"/>
      <c r="PG12" s="16"/>
      <c r="PH12" s="16"/>
      <c r="PI12" s="16"/>
      <c r="PJ12" s="16"/>
      <c r="PK12" s="16"/>
      <c r="PL12" s="16"/>
      <c r="PM12" s="16"/>
      <c r="PN12" s="16"/>
      <c r="PO12" s="16"/>
      <c r="PP12" s="16"/>
      <c r="PQ12" s="16"/>
      <c r="PR12" s="16"/>
      <c r="PS12" s="16"/>
      <c r="PT12" s="16"/>
      <c r="PU12" s="16"/>
      <c r="PV12" s="16"/>
      <c r="PW12" s="16"/>
      <c r="PX12" s="16"/>
      <c r="PY12" s="16"/>
      <c r="PZ12" s="16"/>
      <c r="QA12" s="16"/>
      <c r="QB12" s="16"/>
      <c r="QC12" s="16"/>
      <c r="QD12" s="16"/>
      <c r="QE12" s="16"/>
      <c r="QF12" s="16"/>
      <c r="QG12" s="16"/>
      <c r="QH12" s="16"/>
      <c r="QI12" s="16"/>
      <c r="QJ12" s="16"/>
      <c r="QK12" s="16"/>
      <c r="QL12" s="16"/>
      <c r="QM12" s="16"/>
      <c r="QN12" s="16"/>
      <c r="QO12" s="16"/>
      <c r="QP12" s="16"/>
      <c r="QQ12" s="16"/>
      <c r="QR12" s="16"/>
      <c r="QS12" s="16"/>
      <c r="QT12" s="16"/>
      <c r="QU12" s="16"/>
      <c r="QV12" s="16"/>
      <c r="QW12" s="16"/>
      <c r="QX12" s="16"/>
      <c r="QY12" s="16"/>
      <c r="QZ12" s="16"/>
      <c r="RA12" s="16"/>
      <c r="RB12" s="16"/>
      <c r="RC12" s="16"/>
      <c r="RD12" s="16"/>
      <c r="RE12" s="16"/>
      <c r="RF12" s="16"/>
      <c r="RG12" s="16"/>
      <c r="RH12" s="16"/>
      <c r="RI12" s="16"/>
      <c r="RJ12" s="16"/>
      <c r="RK12" s="16"/>
      <c r="RL12" s="16"/>
      <c r="RM12" s="16"/>
      <c r="RN12" s="16"/>
      <c r="RO12" s="16"/>
      <c r="RP12" s="16"/>
      <c r="RQ12" s="16"/>
      <c r="RR12" s="16"/>
      <c r="RS12" s="16"/>
      <c r="RT12" s="16"/>
      <c r="RU12" s="16"/>
      <c r="RV12" s="16"/>
      <c r="RW12" s="16"/>
      <c r="RX12" s="16"/>
      <c r="RY12" s="16"/>
      <c r="RZ12" s="16"/>
      <c r="SA12" s="16"/>
      <c r="SB12" s="16"/>
      <c r="SC12" s="16"/>
      <c r="SD12" s="16"/>
      <c r="SE12" s="16"/>
      <c r="SF12" s="16"/>
      <c r="SG12" s="16"/>
      <c r="SH12" s="16"/>
      <c r="SI12" s="16"/>
      <c r="SJ12" s="16"/>
      <c r="SK12" s="16"/>
      <c r="SL12" s="16"/>
      <c r="SM12" s="16"/>
      <c r="SN12" s="16"/>
      <c r="SO12" s="16"/>
      <c r="SP12" s="16"/>
      <c r="SQ12" s="16"/>
      <c r="SR12" s="16"/>
      <c r="SS12" s="16"/>
      <c r="ST12" s="16"/>
      <c r="SU12" s="16"/>
      <c r="SV12" s="16"/>
      <c r="SW12" s="16"/>
      <c r="SX12" s="16"/>
      <c r="SY12" s="16"/>
      <c r="SZ12" s="16"/>
      <c r="TA12" s="16"/>
      <c r="TB12" s="16"/>
      <c r="TC12" s="16"/>
      <c r="TD12" s="16"/>
      <c r="TE12" s="16"/>
      <c r="TF12" s="16"/>
      <c r="TG12" s="16"/>
      <c r="TH12" s="16"/>
      <c r="TI12" s="16"/>
      <c r="TJ12" s="16"/>
      <c r="TK12" s="16"/>
      <c r="TL12" s="16"/>
      <c r="TM12" s="16"/>
      <c r="TN12" s="16"/>
      <c r="TO12" s="16"/>
      <c r="TP12" s="16"/>
      <c r="TQ12" s="16"/>
      <c r="TR12" s="16"/>
      <c r="TS12" s="16"/>
      <c r="TT12" s="16"/>
      <c r="TU12" s="16"/>
      <c r="TV12" s="16"/>
      <c r="TW12" s="16"/>
      <c r="TX12" s="16"/>
      <c r="TY12" s="16"/>
      <c r="TZ12" s="16"/>
      <c r="UA12" s="16"/>
      <c r="UB12" s="16"/>
      <c r="UC12" s="16"/>
      <c r="UD12" s="16"/>
      <c r="UE12" s="16"/>
      <c r="UF12" s="16"/>
      <c r="UG12" s="16"/>
      <c r="UH12" s="16"/>
      <c r="UI12" s="16"/>
      <c r="UJ12" s="16"/>
      <c r="UK12" s="16"/>
      <c r="UL12" s="16"/>
      <c r="UM12" s="16"/>
      <c r="UN12" s="16"/>
      <c r="UO12" s="16"/>
      <c r="UP12" s="16"/>
      <c r="UQ12" s="16"/>
      <c r="UR12" s="16"/>
      <c r="US12" s="16"/>
      <c r="UT12" s="16"/>
      <c r="UU12" s="16"/>
      <c r="UV12" s="16"/>
      <c r="UW12" s="16"/>
      <c r="UX12" s="16"/>
      <c r="UY12" s="16"/>
      <c r="UZ12" s="16"/>
      <c r="VA12" s="16"/>
      <c r="VB12" s="16"/>
      <c r="VC12" s="16"/>
      <c r="VD12" s="16"/>
      <c r="VE12" s="16"/>
      <c r="VF12" s="16"/>
      <c r="VG12" s="16"/>
      <c r="VH12" s="16"/>
      <c r="VI12" s="16"/>
      <c r="VJ12" s="16"/>
      <c r="VK12" s="16"/>
      <c r="VL12" s="16"/>
      <c r="VM12" s="16"/>
      <c r="VN12" s="16"/>
      <c r="VO12" s="16"/>
      <c r="VP12" s="16"/>
      <c r="VQ12" s="16"/>
      <c r="VR12" s="16"/>
      <c r="VS12" s="16"/>
      <c r="VT12" s="16"/>
      <c r="VU12" s="16"/>
      <c r="VV12" s="16"/>
      <c r="VW12" s="16"/>
      <c r="VX12" s="16"/>
      <c r="VY12" s="16"/>
      <c r="VZ12" s="16"/>
      <c r="WA12" s="16"/>
      <c r="WB12" s="16"/>
      <c r="WC12" s="16"/>
      <c r="WD12" s="16"/>
      <c r="WE12" s="16"/>
      <c r="WF12" s="16"/>
      <c r="WG12" s="16"/>
      <c r="WH12" s="16"/>
      <c r="WI12" s="16"/>
      <c r="WJ12" s="16"/>
      <c r="WK12" s="16"/>
      <c r="WL12" s="16"/>
      <c r="WM12" s="16"/>
      <c r="WN12" s="16"/>
      <c r="WO12" s="16"/>
      <c r="WP12" s="16"/>
      <c r="WQ12" s="16"/>
      <c r="WR12" s="16"/>
      <c r="WS12" s="16"/>
      <c r="WT12" s="16"/>
      <c r="WU12" s="16"/>
      <c r="WV12" s="16"/>
      <c r="WW12" s="16"/>
      <c r="WX12" s="16"/>
      <c r="WY12" s="16"/>
      <c r="WZ12" s="16"/>
      <c r="XA12" s="16"/>
      <c r="XB12" s="16"/>
      <c r="XC12" s="16"/>
      <c r="XD12" s="16"/>
      <c r="XE12" s="16"/>
      <c r="XF12" s="16"/>
      <c r="XG12" s="16"/>
      <c r="XH12" s="16"/>
      <c r="XI12" s="16"/>
      <c r="XJ12" s="16"/>
      <c r="XK12" s="16"/>
      <c r="XL12" s="16"/>
      <c r="XM12" s="16"/>
      <c r="XN12" s="16"/>
      <c r="XO12" s="16"/>
      <c r="XP12" s="16"/>
      <c r="XQ12" s="16"/>
      <c r="XR12" s="16"/>
      <c r="XS12" s="16"/>
      <c r="XT12" s="16"/>
      <c r="XU12" s="16"/>
      <c r="XV12" s="16"/>
      <c r="XW12" s="16"/>
      <c r="XX12" s="16"/>
      <c r="XY12" s="16"/>
      <c r="XZ12" s="16"/>
      <c r="YA12" s="16"/>
      <c r="YB12" s="16"/>
      <c r="YC12" s="16"/>
      <c r="YD12" s="16"/>
      <c r="YE12" s="16"/>
      <c r="YF12" s="16"/>
      <c r="YG12" s="16"/>
      <c r="YH12" s="16"/>
      <c r="YI12" s="16"/>
      <c r="YJ12" s="16"/>
      <c r="YK12" s="16"/>
      <c r="YL12" s="16"/>
      <c r="YM12" s="16"/>
      <c r="YN12" s="16"/>
      <c r="YO12" s="16"/>
      <c r="YP12" s="16"/>
      <c r="YQ12" s="16"/>
      <c r="YR12" s="16"/>
      <c r="YS12" s="16"/>
      <c r="YT12" s="16"/>
      <c r="YU12" s="16"/>
      <c r="YV12" s="16"/>
      <c r="YW12" s="16"/>
      <c r="YX12" s="16"/>
      <c r="YY12" s="16"/>
      <c r="YZ12" s="16"/>
      <c r="ZA12" s="16"/>
      <c r="ZB12" s="16"/>
      <c r="ZC12" s="16"/>
      <c r="ZD12" s="16"/>
      <c r="ZE12" s="16"/>
      <c r="ZF12" s="16"/>
      <c r="ZG12" s="16"/>
      <c r="ZH12" s="16"/>
      <c r="ZI12" s="16"/>
      <c r="ZJ12" s="16"/>
      <c r="ZK12" s="16"/>
      <c r="ZL12" s="16"/>
      <c r="ZM12" s="16"/>
      <c r="ZN12" s="16"/>
      <c r="ZO12" s="16"/>
      <c r="ZP12" s="16"/>
      <c r="ZQ12" s="16"/>
      <c r="ZR12" s="16"/>
      <c r="ZS12" s="16"/>
      <c r="ZT12" s="16"/>
      <c r="ZU12" s="16"/>
      <c r="ZV12" s="16"/>
      <c r="ZW12" s="16"/>
      <c r="ZX12" s="16"/>
      <c r="ZY12" s="16"/>
      <c r="ZZ12" s="16"/>
      <c r="AAA12" s="16"/>
      <c r="AAB12" s="16"/>
      <c r="AAC12" s="16"/>
      <c r="AAD12" s="16"/>
      <c r="AAE12" s="16"/>
      <c r="AAF12" s="16"/>
      <c r="AAG12" s="16"/>
      <c r="AAH12" s="16"/>
      <c r="AAI12" s="16"/>
      <c r="AAJ12" s="16"/>
      <c r="AAK12" s="16"/>
      <c r="AAL12" s="16"/>
      <c r="AAM12" s="16"/>
      <c r="AAN12" s="16"/>
      <c r="AAO12" s="16"/>
      <c r="AAP12" s="16"/>
      <c r="AAQ12" s="16"/>
      <c r="AAR12" s="16"/>
      <c r="AAS12" s="16"/>
      <c r="AAT12" s="16"/>
      <c r="AAU12" s="16"/>
      <c r="AAV12" s="16"/>
      <c r="AAW12" s="16"/>
      <c r="AAX12" s="16"/>
      <c r="AAY12" s="16"/>
      <c r="AAZ12" s="16"/>
      <c r="ABA12" s="16"/>
      <c r="ABB12" s="16"/>
      <c r="ABC12" s="16"/>
      <c r="ABD12" s="16"/>
      <c r="ABE12" s="16"/>
    </row>
    <row r="13" spans="1:733" s="17" customFormat="1" ht="18" customHeight="1" x14ac:dyDescent="0.3">
      <c r="A13" s="6">
        <v>3</v>
      </c>
      <c r="B13" s="7" t="s">
        <v>43</v>
      </c>
      <c r="C13" s="103">
        <f t="shared" si="2"/>
        <v>30</v>
      </c>
      <c r="D13" s="104">
        <v>28</v>
      </c>
      <c r="E13" s="104"/>
      <c r="F13" s="104">
        <v>2</v>
      </c>
      <c r="G13" s="105">
        <v>28</v>
      </c>
      <c r="H13" s="104">
        <v>2</v>
      </c>
      <c r="I13" s="106">
        <f t="shared" si="3"/>
        <v>6</v>
      </c>
      <c r="J13" s="104"/>
      <c r="K13" s="104">
        <v>4</v>
      </c>
      <c r="L13" s="104"/>
      <c r="M13" s="104">
        <v>2</v>
      </c>
      <c r="N13" s="104"/>
      <c r="O13" s="104"/>
      <c r="P13" s="104"/>
      <c r="Q13" s="105"/>
      <c r="R13" s="105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  <c r="IW13" s="16"/>
      <c r="IX13" s="16"/>
      <c r="IY13" s="16"/>
      <c r="IZ13" s="16"/>
      <c r="JA13" s="16"/>
      <c r="JB13" s="16"/>
      <c r="JC13" s="16"/>
      <c r="JD13" s="16"/>
      <c r="JE13" s="16"/>
      <c r="JF13" s="16"/>
      <c r="JG13" s="16"/>
      <c r="JH13" s="16"/>
      <c r="JI13" s="16"/>
      <c r="JJ13" s="16"/>
      <c r="JK13" s="16"/>
      <c r="JL13" s="16"/>
      <c r="JM13" s="16"/>
      <c r="JN13" s="16"/>
      <c r="JO13" s="16"/>
      <c r="JP13" s="16"/>
      <c r="JQ13" s="16"/>
      <c r="JR13" s="16"/>
      <c r="JS13" s="16"/>
      <c r="JT13" s="16"/>
      <c r="JU13" s="16"/>
      <c r="JV13" s="16"/>
      <c r="JW13" s="16"/>
      <c r="JX13" s="16"/>
      <c r="JY13" s="16"/>
      <c r="JZ13" s="16"/>
      <c r="KA13" s="16"/>
      <c r="KB13" s="16"/>
      <c r="KC13" s="16"/>
      <c r="KD13" s="16"/>
      <c r="KE13" s="16"/>
      <c r="KF13" s="16"/>
      <c r="KG13" s="16"/>
      <c r="KH13" s="16"/>
      <c r="KI13" s="16"/>
      <c r="KJ13" s="16"/>
      <c r="KK13" s="16"/>
      <c r="KL13" s="16"/>
      <c r="KM13" s="16"/>
      <c r="KN13" s="16"/>
      <c r="KO13" s="16"/>
      <c r="KP13" s="16"/>
      <c r="KQ13" s="16"/>
      <c r="KR13" s="16"/>
      <c r="KS13" s="16"/>
      <c r="KT13" s="16"/>
      <c r="KU13" s="16"/>
      <c r="KV13" s="16"/>
      <c r="KW13" s="16"/>
      <c r="KX13" s="16"/>
      <c r="KY13" s="16"/>
      <c r="KZ13" s="16"/>
      <c r="LA13" s="16"/>
      <c r="LB13" s="16"/>
      <c r="LC13" s="16"/>
      <c r="LD13" s="16"/>
      <c r="LE13" s="16"/>
      <c r="LF13" s="16"/>
      <c r="LG13" s="16"/>
      <c r="LH13" s="16"/>
      <c r="LI13" s="16"/>
      <c r="LJ13" s="16"/>
      <c r="LK13" s="16"/>
      <c r="LL13" s="16"/>
      <c r="LM13" s="16"/>
      <c r="LN13" s="16"/>
      <c r="LO13" s="16"/>
      <c r="LP13" s="16"/>
      <c r="LQ13" s="16"/>
      <c r="LR13" s="16"/>
      <c r="LS13" s="16"/>
      <c r="LT13" s="16"/>
      <c r="LU13" s="16"/>
      <c r="LV13" s="16"/>
      <c r="LW13" s="16"/>
      <c r="LX13" s="16"/>
      <c r="LY13" s="16"/>
      <c r="LZ13" s="16"/>
      <c r="MA13" s="16"/>
      <c r="MB13" s="16"/>
      <c r="MC13" s="16"/>
      <c r="MD13" s="16"/>
      <c r="ME13" s="16"/>
      <c r="MF13" s="16"/>
      <c r="MG13" s="16"/>
      <c r="MH13" s="16"/>
      <c r="MI13" s="16"/>
      <c r="MJ13" s="16"/>
      <c r="MK13" s="16"/>
      <c r="ML13" s="16"/>
      <c r="MM13" s="16"/>
      <c r="MN13" s="16"/>
      <c r="MO13" s="16"/>
      <c r="MP13" s="16"/>
      <c r="MQ13" s="16"/>
      <c r="MR13" s="16"/>
      <c r="MS13" s="16"/>
      <c r="MT13" s="16"/>
      <c r="MU13" s="16"/>
      <c r="MV13" s="16"/>
      <c r="MW13" s="16"/>
      <c r="MX13" s="16"/>
      <c r="MY13" s="16"/>
      <c r="MZ13" s="16"/>
      <c r="NA13" s="16"/>
      <c r="NB13" s="16"/>
      <c r="NC13" s="16"/>
      <c r="ND13" s="16"/>
      <c r="NE13" s="16"/>
      <c r="NF13" s="16"/>
      <c r="NG13" s="16"/>
      <c r="NH13" s="16"/>
      <c r="NI13" s="16"/>
      <c r="NJ13" s="16"/>
      <c r="NK13" s="16"/>
      <c r="NL13" s="16"/>
      <c r="NM13" s="16"/>
      <c r="NN13" s="16"/>
      <c r="NO13" s="16"/>
      <c r="NP13" s="16"/>
      <c r="NQ13" s="16"/>
      <c r="NR13" s="16"/>
      <c r="NS13" s="16"/>
      <c r="NT13" s="16"/>
      <c r="NU13" s="16"/>
      <c r="NV13" s="16"/>
      <c r="NW13" s="16"/>
      <c r="NX13" s="16"/>
      <c r="NY13" s="16"/>
      <c r="NZ13" s="16"/>
      <c r="OA13" s="16"/>
      <c r="OB13" s="16"/>
      <c r="OC13" s="16"/>
      <c r="OD13" s="16"/>
      <c r="OE13" s="16"/>
      <c r="OF13" s="16"/>
      <c r="OG13" s="16"/>
      <c r="OH13" s="16"/>
      <c r="OI13" s="16"/>
      <c r="OJ13" s="16"/>
      <c r="OK13" s="16"/>
      <c r="OL13" s="16"/>
      <c r="OM13" s="16"/>
      <c r="ON13" s="16"/>
      <c r="OO13" s="16"/>
      <c r="OP13" s="16"/>
      <c r="OQ13" s="16"/>
      <c r="OR13" s="16"/>
      <c r="OS13" s="16"/>
      <c r="OT13" s="16"/>
      <c r="OU13" s="16"/>
      <c r="OV13" s="16"/>
      <c r="OW13" s="16"/>
      <c r="OX13" s="16"/>
      <c r="OY13" s="16"/>
      <c r="OZ13" s="16"/>
      <c r="PA13" s="16"/>
      <c r="PB13" s="16"/>
      <c r="PC13" s="16"/>
      <c r="PD13" s="16"/>
      <c r="PE13" s="16"/>
      <c r="PF13" s="16"/>
      <c r="PG13" s="16"/>
      <c r="PH13" s="16"/>
      <c r="PI13" s="16"/>
      <c r="PJ13" s="16"/>
      <c r="PK13" s="16"/>
      <c r="PL13" s="16"/>
      <c r="PM13" s="16"/>
      <c r="PN13" s="16"/>
      <c r="PO13" s="16"/>
      <c r="PP13" s="16"/>
      <c r="PQ13" s="16"/>
      <c r="PR13" s="16"/>
      <c r="PS13" s="16"/>
      <c r="PT13" s="16"/>
      <c r="PU13" s="16"/>
      <c r="PV13" s="16"/>
      <c r="PW13" s="16"/>
      <c r="PX13" s="16"/>
      <c r="PY13" s="16"/>
      <c r="PZ13" s="16"/>
      <c r="QA13" s="16"/>
      <c r="QB13" s="16"/>
      <c r="QC13" s="16"/>
      <c r="QD13" s="16"/>
      <c r="QE13" s="16"/>
      <c r="QF13" s="16"/>
      <c r="QG13" s="16"/>
      <c r="QH13" s="16"/>
      <c r="QI13" s="16"/>
      <c r="QJ13" s="16"/>
      <c r="QK13" s="16"/>
      <c r="QL13" s="16"/>
      <c r="QM13" s="16"/>
      <c r="QN13" s="16"/>
      <c r="QO13" s="16"/>
      <c r="QP13" s="16"/>
      <c r="QQ13" s="16"/>
      <c r="QR13" s="16"/>
      <c r="QS13" s="16"/>
      <c r="QT13" s="16"/>
      <c r="QU13" s="16"/>
      <c r="QV13" s="16"/>
      <c r="QW13" s="16"/>
      <c r="QX13" s="16"/>
      <c r="QY13" s="16"/>
      <c r="QZ13" s="16"/>
      <c r="RA13" s="16"/>
      <c r="RB13" s="16"/>
      <c r="RC13" s="16"/>
      <c r="RD13" s="16"/>
      <c r="RE13" s="16"/>
      <c r="RF13" s="16"/>
      <c r="RG13" s="16"/>
      <c r="RH13" s="16"/>
      <c r="RI13" s="16"/>
      <c r="RJ13" s="16"/>
      <c r="RK13" s="16"/>
      <c r="RL13" s="16"/>
      <c r="RM13" s="16"/>
      <c r="RN13" s="16"/>
      <c r="RO13" s="16"/>
      <c r="RP13" s="16"/>
      <c r="RQ13" s="16"/>
      <c r="RR13" s="16"/>
      <c r="RS13" s="16"/>
      <c r="RT13" s="16"/>
      <c r="RU13" s="16"/>
      <c r="RV13" s="16"/>
      <c r="RW13" s="16"/>
      <c r="RX13" s="16"/>
      <c r="RY13" s="16"/>
      <c r="RZ13" s="16"/>
      <c r="SA13" s="16"/>
      <c r="SB13" s="16"/>
      <c r="SC13" s="16"/>
      <c r="SD13" s="16"/>
      <c r="SE13" s="16"/>
      <c r="SF13" s="16"/>
      <c r="SG13" s="16"/>
      <c r="SH13" s="16"/>
      <c r="SI13" s="16"/>
      <c r="SJ13" s="16"/>
      <c r="SK13" s="16"/>
      <c r="SL13" s="16"/>
      <c r="SM13" s="16"/>
      <c r="SN13" s="16"/>
      <c r="SO13" s="16"/>
      <c r="SP13" s="16"/>
      <c r="SQ13" s="16"/>
      <c r="SR13" s="16"/>
      <c r="SS13" s="16"/>
      <c r="ST13" s="16"/>
      <c r="SU13" s="16"/>
      <c r="SV13" s="16"/>
      <c r="SW13" s="16"/>
      <c r="SX13" s="16"/>
      <c r="SY13" s="16"/>
      <c r="SZ13" s="16"/>
      <c r="TA13" s="16"/>
      <c r="TB13" s="16"/>
      <c r="TC13" s="16"/>
      <c r="TD13" s="16"/>
      <c r="TE13" s="16"/>
      <c r="TF13" s="16"/>
      <c r="TG13" s="16"/>
      <c r="TH13" s="16"/>
      <c r="TI13" s="16"/>
      <c r="TJ13" s="16"/>
      <c r="TK13" s="16"/>
      <c r="TL13" s="16"/>
      <c r="TM13" s="16"/>
      <c r="TN13" s="16"/>
      <c r="TO13" s="16"/>
      <c r="TP13" s="16"/>
      <c r="TQ13" s="16"/>
      <c r="TR13" s="16"/>
      <c r="TS13" s="16"/>
      <c r="TT13" s="16"/>
      <c r="TU13" s="16"/>
      <c r="TV13" s="16"/>
      <c r="TW13" s="16"/>
      <c r="TX13" s="16"/>
      <c r="TY13" s="16"/>
      <c r="TZ13" s="16"/>
      <c r="UA13" s="16"/>
      <c r="UB13" s="16"/>
      <c r="UC13" s="16"/>
      <c r="UD13" s="16"/>
      <c r="UE13" s="16"/>
      <c r="UF13" s="16"/>
      <c r="UG13" s="16"/>
      <c r="UH13" s="16"/>
      <c r="UI13" s="16"/>
      <c r="UJ13" s="16"/>
      <c r="UK13" s="16"/>
      <c r="UL13" s="16"/>
      <c r="UM13" s="16"/>
      <c r="UN13" s="16"/>
      <c r="UO13" s="16"/>
      <c r="UP13" s="16"/>
      <c r="UQ13" s="16"/>
      <c r="UR13" s="16"/>
      <c r="US13" s="16"/>
      <c r="UT13" s="16"/>
      <c r="UU13" s="16"/>
      <c r="UV13" s="16"/>
      <c r="UW13" s="16"/>
      <c r="UX13" s="16"/>
      <c r="UY13" s="16"/>
      <c r="UZ13" s="16"/>
      <c r="VA13" s="16"/>
      <c r="VB13" s="16"/>
      <c r="VC13" s="16"/>
      <c r="VD13" s="16"/>
      <c r="VE13" s="16"/>
      <c r="VF13" s="16"/>
      <c r="VG13" s="16"/>
      <c r="VH13" s="16"/>
      <c r="VI13" s="16"/>
      <c r="VJ13" s="16"/>
      <c r="VK13" s="16"/>
      <c r="VL13" s="16"/>
      <c r="VM13" s="16"/>
      <c r="VN13" s="16"/>
      <c r="VO13" s="16"/>
      <c r="VP13" s="16"/>
      <c r="VQ13" s="16"/>
      <c r="VR13" s="16"/>
      <c r="VS13" s="16"/>
      <c r="VT13" s="16"/>
      <c r="VU13" s="16"/>
      <c r="VV13" s="16"/>
      <c r="VW13" s="16"/>
      <c r="VX13" s="16"/>
      <c r="VY13" s="16"/>
      <c r="VZ13" s="16"/>
      <c r="WA13" s="16"/>
      <c r="WB13" s="16"/>
      <c r="WC13" s="16"/>
      <c r="WD13" s="16"/>
      <c r="WE13" s="16"/>
      <c r="WF13" s="16"/>
      <c r="WG13" s="16"/>
      <c r="WH13" s="16"/>
      <c r="WI13" s="16"/>
      <c r="WJ13" s="16"/>
      <c r="WK13" s="16"/>
      <c r="WL13" s="16"/>
      <c r="WM13" s="16"/>
      <c r="WN13" s="16"/>
      <c r="WO13" s="16"/>
      <c r="WP13" s="16"/>
      <c r="WQ13" s="16"/>
      <c r="WR13" s="16"/>
      <c r="WS13" s="16"/>
      <c r="WT13" s="16"/>
      <c r="WU13" s="16"/>
      <c r="WV13" s="16"/>
      <c r="WW13" s="16"/>
      <c r="WX13" s="16"/>
      <c r="WY13" s="16"/>
      <c r="WZ13" s="16"/>
      <c r="XA13" s="16"/>
      <c r="XB13" s="16"/>
      <c r="XC13" s="16"/>
      <c r="XD13" s="16"/>
      <c r="XE13" s="16"/>
      <c r="XF13" s="16"/>
      <c r="XG13" s="16"/>
      <c r="XH13" s="16"/>
      <c r="XI13" s="16"/>
      <c r="XJ13" s="16"/>
      <c r="XK13" s="16"/>
      <c r="XL13" s="16"/>
      <c r="XM13" s="16"/>
      <c r="XN13" s="16"/>
      <c r="XO13" s="16"/>
      <c r="XP13" s="16"/>
      <c r="XQ13" s="16"/>
      <c r="XR13" s="16"/>
      <c r="XS13" s="16"/>
      <c r="XT13" s="16"/>
      <c r="XU13" s="16"/>
      <c r="XV13" s="16"/>
      <c r="XW13" s="16"/>
      <c r="XX13" s="16"/>
      <c r="XY13" s="16"/>
      <c r="XZ13" s="16"/>
      <c r="YA13" s="16"/>
      <c r="YB13" s="16"/>
      <c r="YC13" s="16"/>
      <c r="YD13" s="16"/>
      <c r="YE13" s="16"/>
      <c r="YF13" s="16"/>
      <c r="YG13" s="16"/>
      <c r="YH13" s="16"/>
      <c r="YI13" s="16"/>
      <c r="YJ13" s="16"/>
      <c r="YK13" s="16"/>
      <c r="YL13" s="16"/>
      <c r="YM13" s="16"/>
      <c r="YN13" s="16"/>
      <c r="YO13" s="16"/>
      <c r="YP13" s="16"/>
      <c r="YQ13" s="16"/>
      <c r="YR13" s="16"/>
      <c r="YS13" s="16"/>
      <c r="YT13" s="16"/>
      <c r="YU13" s="16"/>
      <c r="YV13" s="16"/>
      <c r="YW13" s="16"/>
      <c r="YX13" s="16"/>
      <c r="YY13" s="16"/>
      <c r="YZ13" s="16"/>
      <c r="ZA13" s="16"/>
      <c r="ZB13" s="16"/>
      <c r="ZC13" s="16"/>
      <c r="ZD13" s="16"/>
      <c r="ZE13" s="16"/>
      <c r="ZF13" s="16"/>
      <c r="ZG13" s="16"/>
      <c r="ZH13" s="16"/>
      <c r="ZI13" s="16"/>
      <c r="ZJ13" s="16"/>
      <c r="ZK13" s="16"/>
      <c r="ZL13" s="16"/>
      <c r="ZM13" s="16"/>
      <c r="ZN13" s="16"/>
      <c r="ZO13" s="16"/>
      <c r="ZP13" s="16"/>
      <c r="ZQ13" s="16"/>
      <c r="ZR13" s="16"/>
      <c r="ZS13" s="16"/>
      <c r="ZT13" s="16"/>
      <c r="ZU13" s="16"/>
      <c r="ZV13" s="16"/>
      <c r="ZW13" s="16"/>
      <c r="ZX13" s="16"/>
      <c r="ZY13" s="16"/>
      <c r="ZZ13" s="16"/>
      <c r="AAA13" s="16"/>
      <c r="AAB13" s="16"/>
      <c r="AAC13" s="16"/>
      <c r="AAD13" s="16"/>
      <c r="AAE13" s="16"/>
      <c r="AAF13" s="16"/>
      <c r="AAG13" s="16"/>
      <c r="AAH13" s="16"/>
      <c r="AAI13" s="16"/>
      <c r="AAJ13" s="16"/>
      <c r="AAK13" s="16"/>
      <c r="AAL13" s="16"/>
      <c r="AAM13" s="16"/>
      <c r="AAN13" s="16"/>
      <c r="AAO13" s="16"/>
      <c r="AAP13" s="16"/>
      <c r="AAQ13" s="16"/>
      <c r="AAR13" s="16"/>
      <c r="AAS13" s="16"/>
      <c r="AAT13" s="16"/>
      <c r="AAU13" s="16"/>
      <c r="AAV13" s="16"/>
      <c r="AAW13" s="16"/>
      <c r="AAX13" s="16"/>
      <c r="AAY13" s="16"/>
      <c r="AAZ13" s="16"/>
      <c r="ABA13" s="16"/>
      <c r="ABB13" s="16"/>
      <c r="ABC13" s="16"/>
      <c r="ABD13" s="16"/>
      <c r="ABE13" s="16"/>
    </row>
    <row r="14" spans="1:733" s="17" customFormat="1" ht="18" customHeight="1" x14ac:dyDescent="0.3">
      <c r="A14" s="6">
        <v>4</v>
      </c>
      <c r="B14" s="7" t="s">
        <v>44</v>
      </c>
      <c r="C14" s="103">
        <f t="shared" si="2"/>
        <v>286</v>
      </c>
      <c r="D14" s="104">
        <v>191</v>
      </c>
      <c r="E14" s="104"/>
      <c r="F14" s="104">
        <v>95</v>
      </c>
      <c r="G14" s="105">
        <v>265</v>
      </c>
      <c r="H14" s="104">
        <v>15</v>
      </c>
      <c r="I14" s="106">
        <f t="shared" si="3"/>
        <v>6</v>
      </c>
      <c r="J14" s="104">
        <v>1</v>
      </c>
      <c r="K14" s="104">
        <v>3</v>
      </c>
      <c r="L14" s="104"/>
      <c r="M14" s="104">
        <v>1</v>
      </c>
      <c r="N14" s="104">
        <v>1</v>
      </c>
      <c r="O14" s="104"/>
      <c r="P14" s="104"/>
      <c r="Q14" s="105"/>
      <c r="R14" s="105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  <c r="IW14" s="16"/>
      <c r="IX14" s="16"/>
      <c r="IY14" s="16"/>
      <c r="IZ14" s="16"/>
      <c r="JA14" s="16"/>
      <c r="JB14" s="16"/>
      <c r="JC14" s="16"/>
      <c r="JD14" s="16"/>
      <c r="JE14" s="16"/>
      <c r="JF14" s="16"/>
      <c r="JG14" s="16"/>
      <c r="JH14" s="16"/>
      <c r="JI14" s="16"/>
      <c r="JJ14" s="16"/>
      <c r="JK14" s="16"/>
      <c r="JL14" s="16"/>
      <c r="JM14" s="16"/>
      <c r="JN14" s="16"/>
      <c r="JO14" s="16"/>
      <c r="JP14" s="16"/>
      <c r="JQ14" s="16"/>
      <c r="JR14" s="16"/>
      <c r="JS14" s="16"/>
      <c r="JT14" s="16"/>
      <c r="JU14" s="16"/>
      <c r="JV14" s="16"/>
      <c r="JW14" s="16"/>
      <c r="JX14" s="16"/>
      <c r="JY14" s="16"/>
      <c r="JZ14" s="16"/>
      <c r="KA14" s="16"/>
      <c r="KB14" s="16"/>
      <c r="KC14" s="16"/>
      <c r="KD14" s="16"/>
      <c r="KE14" s="16"/>
      <c r="KF14" s="16"/>
      <c r="KG14" s="16"/>
      <c r="KH14" s="16"/>
      <c r="KI14" s="16"/>
      <c r="KJ14" s="16"/>
      <c r="KK14" s="16"/>
      <c r="KL14" s="16"/>
      <c r="KM14" s="16"/>
      <c r="KN14" s="16"/>
      <c r="KO14" s="16"/>
      <c r="KP14" s="16"/>
      <c r="KQ14" s="16"/>
      <c r="KR14" s="16"/>
      <c r="KS14" s="16"/>
      <c r="KT14" s="16"/>
      <c r="KU14" s="16"/>
      <c r="KV14" s="16"/>
      <c r="KW14" s="16"/>
      <c r="KX14" s="16"/>
      <c r="KY14" s="16"/>
      <c r="KZ14" s="16"/>
      <c r="LA14" s="16"/>
      <c r="LB14" s="16"/>
      <c r="LC14" s="16"/>
      <c r="LD14" s="16"/>
      <c r="LE14" s="16"/>
      <c r="LF14" s="16"/>
      <c r="LG14" s="16"/>
      <c r="LH14" s="16"/>
      <c r="LI14" s="16"/>
      <c r="LJ14" s="16"/>
      <c r="LK14" s="16"/>
      <c r="LL14" s="16"/>
      <c r="LM14" s="16"/>
      <c r="LN14" s="16"/>
      <c r="LO14" s="16"/>
      <c r="LP14" s="16"/>
      <c r="LQ14" s="16"/>
      <c r="LR14" s="16"/>
      <c r="LS14" s="16"/>
      <c r="LT14" s="16"/>
      <c r="LU14" s="16"/>
      <c r="LV14" s="16"/>
      <c r="LW14" s="16"/>
      <c r="LX14" s="16"/>
      <c r="LY14" s="16"/>
      <c r="LZ14" s="16"/>
      <c r="MA14" s="16"/>
      <c r="MB14" s="16"/>
      <c r="MC14" s="16"/>
      <c r="MD14" s="16"/>
      <c r="ME14" s="16"/>
      <c r="MF14" s="16"/>
      <c r="MG14" s="16"/>
      <c r="MH14" s="16"/>
      <c r="MI14" s="16"/>
      <c r="MJ14" s="16"/>
      <c r="MK14" s="16"/>
      <c r="ML14" s="16"/>
      <c r="MM14" s="16"/>
      <c r="MN14" s="16"/>
      <c r="MO14" s="16"/>
      <c r="MP14" s="16"/>
      <c r="MQ14" s="16"/>
      <c r="MR14" s="16"/>
      <c r="MS14" s="16"/>
      <c r="MT14" s="16"/>
      <c r="MU14" s="16"/>
      <c r="MV14" s="16"/>
      <c r="MW14" s="16"/>
      <c r="MX14" s="16"/>
      <c r="MY14" s="16"/>
      <c r="MZ14" s="16"/>
      <c r="NA14" s="16"/>
      <c r="NB14" s="16"/>
      <c r="NC14" s="16"/>
      <c r="ND14" s="16"/>
      <c r="NE14" s="16"/>
      <c r="NF14" s="16"/>
      <c r="NG14" s="16"/>
      <c r="NH14" s="16"/>
      <c r="NI14" s="16"/>
      <c r="NJ14" s="16"/>
      <c r="NK14" s="16"/>
      <c r="NL14" s="16"/>
      <c r="NM14" s="16"/>
      <c r="NN14" s="16"/>
      <c r="NO14" s="16"/>
      <c r="NP14" s="16"/>
      <c r="NQ14" s="16"/>
      <c r="NR14" s="16"/>
      <c r="NS14" s="16"/>
      <c r="NT14" s="16"/>
      <c r="NU14" s="16"/>
      <c r="NV14" s="16"/>
      <c r="NW14" s="16"/>
      <c r="NX14" s="16"/>
      <c r="NY14" s="16"/>
      <c r="NZ14" s="16"/>
      <c r="OA14" s="16"/>
      <c r="OB14" s="16"/>
      <c r="OC14" s="16"/>
      <c r="OD14" s="16"/>
      <c r="OE14" s="16"/>
      <c r="OF14" s="16"/>
      <c r="OG14" s="16"/>
      <c r="OH14" s="16"/>
      <c r="OI14" s="16"/>
      <c r="OJ14" s="16"/>
      <c r="OK14" s="16"/>
      <c r="OL14" s="16"/>
      <c r="OM14" s="16"/>
      <c r="ON14" s="16"/>
      <c r="OO14" s="16"/>
      <c r="OP14" s="16"/>
      <c r="OQ14" s="16"/>
      <c r="OR14" s="16"/>
      <c r="OS14" s="16"/>
      <c r="OT14" s="16"/>
      <c r="OU14" s="16"/>
      <c r="OV14" s="16"/>
      <c r="OW14" s="16"/>
      <c r="OX14" s="16"/>
      <c r="OY14" s="16"/>
      <c r="OZ14" s="16"/>
      <c r="PA14" s="16"/>
      <c r="PB14" s="16"/>
      <c r="PC14" s="16"/>
      <c r="PD14" s="16"/>
      <c r="PE14" s="16"/>
      <c r="PF14" s="16"/>
      <c r="PG14" s="16"/>
      <c r="PH14" s="16"/>
      <c r="PI14" s="16"/>
      <c r="PJ14" s="16"/>
      <c r="PK14" s="16"/>
      <c r="PL14" s="16"/>
      <c r="PM14" s="16"/>
      <c r="PN14" s="16"/>
      <c r="PO14" s="16"/>
      <c r="PP14" s="16"/>
      <c r="PQ14" s="16"/>
      <c r="PR14" s="16"/>
      <c r="PS14" s="16"/>
      <c r="PT14" s="16"/>
      <c r="PU14" s="16"/>
      <c r="PV14" s="16"/>
      <c r="PW14" s="16"/>
      <c r="PX14" s="16"/>
      <c r="PY14" s="16"/>
      <c r="PZ14" s="16"/>
      <c r="QA14" s="16"/>
      <c r="QB14" s="16"/>
      <c r="QC14" s="16"/>
      <c r="QD14" s="16"/>
      <c r="QE14" s="16"/>
      <c r="QF14" s="16"/>
      <c r="QG14" s="16"/>
      <c r="QH14" s="16"/>
      <c r="QI14" s="16"/>
      <c r="QJ14" s="16"/>
      <c r="QK14" s="16"/>
      <c r="QL14" s="16"/>
      <c r="QM14" s="16"/>
      <c r="QN14" s="16"/>
      <c r="QO14" s="16"/>
      <c r="QP14" s="16"/>
      <c r="QQ14" s="16"/>
      <c r="QR14" s="16"/>
      <c r="QS14" s="16"/>
      <c r="QT14" s="16"/>
      <c r="QU14" s="16"/>
      <c r="QV14" s="16"/>
      <c r="QW14" s="16"/>
      <c r="QX14" s="16"/>
      <c r="QY14" s="16"/>
      <c r="QZ14" s="16"/>
      <c r="RA14" s="16"/>
      <c r="RB14" s="16"/>
      <c r="RC14" s="16"/>
      <c r="RD14" s="16"/>
      <c r="RE14" s="16"/>
      <c r="RF14" s="16"/>
      <c r="RG14" s="16"/>
      <c r="RH14" s="16"/>
      <c r="RI14" s="16"/>
      <c r="RJ14" s="16"/>
      <c r="RK14" s="16"/>
      <c r="RL14" s="16"/>
      <c r="RM14" s="16"/>
      <c r="RN14" s="16"/>
      <c r="RO14" s="16"/>
      <c r="RP14" s="16"/>
      <c r="RQ14" s="16"/>
      <c r="RR14" s="16"/>
      <c r="RS14" s="16"/>
      <c r="RT14" s="16"/>
      <c r="RU14" s="16"/>
      <c r="RV14" s="16"/>
      <c r="RW14" s="16"/>
      <c r="RX14" s="16"/>
      <c r="RY14" s="16"/>
      <c r="RZ14" s="16"/>
      <c r="SA14" s="16"/>
      <c r="SB14" s="16"/>
      <c r="SC14" s="16"/>
      <c r="SD14" s="16"/>
      <c r="SE14" s="16"/>
      <c r="SF14" s="16"/>
      <c r="SG14" s="16"/>
      <c r="SH14" s="16"/>
      <c r="SI14" s="16"/>
      <c r="SJ14" s="16"/>
      <c r="SK14" s="16"/>
      <c r="SL14" s="16"/>
      <c r="SM14" s="16"/>
      <c r="SN14" s="16"/>
      <c r="SO14" s="16"/>
      <c r="SP14" s="16"/>
      <c r="SQ14" s="16"/>
      <c r="SR14" s="16"/>
      <c r="SS14" s="16"/>
      <c r="ST14" s="16"/>
      <c r="SU14" s="16"/>
      <c r="SV14" s="16"/>
      <c r="SW14" s="16"/>
      <c r="SX14" s="16"/>
      <c r="SY14" s="16"/>
      <c r="SZ14" s="16"/>
      <c r="TA14" s="16"/>
      <c r="TB14" s="16"/>
      <c r="TC14" s="16"/>
      <c r="TD14" s="16"/>
      <c r="TE14" s="16"/>
      <c r="TF14" s="16"/>
      <c r="TG14" s="16"/>
      <c r="TH14" s="16"/>
      <c r="TI14" s="16"/>
      <c r="TJ14" s="16"/>
      <c r="TK14" s="16"/>
      <c r="TL14" s="16"/>
      <c r="TM14" s="16"/>
      <c r="TN14" s="16"/>
      <c r="TO14" s="16"/>
      <c r="TP14" s="16"/>
      <c r="TQ14" s="16"/>
      <c r="TR14" s="16"/>
      <c r="TS14" s="16"/>
      <c r="TT14" s="16"/>
      <c r="TU14" s="16"/>
      <c r="TV14" s="16"/>
      <c r="TW14" s="16"/>
      <c r="TX14" s="16"/>
      <c r="TY14" s="16"/>
      <c r="TZ14" s="16"/>
      <c r="UA14" s="16"/>
      <c r="UB14" s="16"/>
      <c r="UC14" s="16"/>
      <c r="UD14" s="16"/>
      <c r="UE14" s="16"/>
      <c r="UF14" s="16"/>
      <c r="UG14" s="16"/>
      <c r="UH14" s="16"/>
      <c r="UI14" s="16"/>
      <c r="UJ14" s="16"/>
      <c r="UK14" s="16"/>
      <c r="UL14" s="16"/>
      <c r="UM14" s="16"/>
      <c r="UN14" s="16"/>
      <c r="UO14" s="16"/>
      <c r="UP14" s="16"/>
      <c r="UQ14" s="16"/>
      <c r="UR14" s="16"/>
      <c r="US14" s="16"/>
      <c r="UT14" s="16"/>
      <c r="UU14" s="16"/>
      <c r="UV14" s="16"/>
      <c r="UW14" s="16"/>
      <c r="UX14" s="16"/>
      <c r="UY14" s="16"/>
      <c r="UZ14" s="16"/>
      <c r="VA14" s="16"/>
      <c r="VB14" s="16"/>
      <c r="VC14" s="16"/>
      <c r="VD14" s="16"/>
      <c r="VE14" s="16"/>
      <c r="VF14" s="16"/>
      <c r="VG14" s="16"/>
      <c r="VH14" s="16"/>
      <c r="VI14" s="16"/>
      <c r="VJ14" s="16"/>
      <c r="VK14" s="16"/>
      <c r="VL14" s="16"/>
      <c r="VM14" s="16"/>
      <c r="VN14" s="16"/>
      <c r="VO14" s="16"/>
      <c r="VP14" s="16"/>
      <c r="VQ14" s="16"/>
      <c r="VR14" s="16"/>
      <c r="VS14" s="16"/>
      <c r="VT14" s="16"/>
      <c r="VU14" s="16"/>
      <c r="VV14" s="16"/>
      <c r="VW14" s="16"/>
      <c r="VX14" s="16"/>
      <c r="VY14" s="16"/>
      <c r="VZ14" s="16"/>
      <c r="WA14" s="16"/>
      <c r="WB14" s="16"/>
      <c r="WC14" s="16"/>
      <c r="WD14" s="16"/>
      <c r="WE14" s="16"/>
      <c r="WF14" s="16"/>
      <c r="WG14" s="16"/>
      <c r="WH14" s="16"/>
      <c r="WI14" s="16"/>
      <c r="WJ14" s="16"/>
      <c r="WK14" s="16"/>
      <c r="WL14" s="16"/>
      <c r="WM14" s="16"/>
      <c r="WN14" s="16"/>
      <c r="WO14" s="16"/>
      <c r="WP14" s="16"/>
      <c r="WQ14" s="16"/>
      <c r="WR14" s="16"/>
      <c r="WS14" s="16"/>
      <c r="WT14" s="16"/>
      <c r="WU14" s="16"/>
      <c r="WV14" s="16"/>
      <c r="WW14" s="16"/>
      <c r="WX14" s="16"/>
      <c r="WY14" s="16"/>
      <c r="WZ14" s="16"/>
      <c r="XA14" s="16"/>
      <c r="XB14" s="16"/>
      <c r="XC14" s="16"/>
      <c r="XD14" s="16"/>
      <c r="XE14" s="16"/>
      <c r="XF14" s="16"/>
      <c r="XG14" s="16"/>
      <c r="XH14" s="16"/>
      <c r="XI14" s="16"/>
      <c r="XJ14" s="16"/>
      <c r="XK14" s="16"/>
      <c r="XL14" s="16"/>
      <c r="XM14" s="16"/>
      <c r="XN14" s="16"/>
      <c r="XO14" s="16"/>
      <c r="XP14" s="16"/>
      <c r="XQ14" s="16"/>
      <c r="XR14" s="16"/>
      <c r="XS14" s="16"/>
      <c r="XT14" s="16"/>
      <c r="XU14" s="16"/>
      <c r="XV14" s="16"/>
      <c r="XW14" s="16"/>
      <c r="XX14" s="16"/>
      <c r="XY14" s="16"/>
      <c r="XZ14" s="16"/>
      <c r="YA14" s="16"/>
      <c r="YB14" s="16"/>
      <c r="YC14" s="16"/>
      <c r="YD14" s="16"/>
      <c r="YE14" s="16"/>
      <c r="YF14" s="16"/>
      <c r="YG14" s="16"/>
      <c r="YH14" s="16"/>
      <c r="YI14" s="16"/>
      <c r="YJ14" s="16"/>
      <c r="YK14" s="16"/>
      <c r="YL14" s="16"/>
      <c r="YM14" s="16"/>
      <c r="YN14" s="16"/>
      <c r="YO14" s="16"/>
      <c r="YP14" s="16"/>
      <c r="YQ14" s="16"/>
      <c r="YR14" s="16"/>
      <c r="YS14" s="16"/>
      <c r="YT14" s="16"/>
      <c r="YU14" s="16"/>
      <c r="YV14" s="16"/>
      <c r="YW14" s="16"/>
      <c r="YX14" s="16"/>
      <c r="YY14" s="16"/>
      <c r="YZ14" s="16"/>
      <c r="ZA14" s="16"/>
      <c r="ZB14" s="16"/>
      <c r="ZC14" s="16"/>
      <c r="ZD14" s="16"/>
      <c r="ZE14" s="16"/>
      <c r="ZF14" s="16"/>
      <c r="ZG14" s="16"/>
      <c r="ZH14" s="16"/>
      <c r="ZI14" s="16"/>
      <c r="ZJ14" s="16"/>
      <c r="ZK14" s="16"/>
      <c r="ZL14" s="16"/>
      <c r="ZM14" s="16"/>
      <c r="ZN14" s="16"/>
      <c r="ZO14" s="16"/>
      <c r="ZP14" s="16"/>
      <c r="ZQ14" s="16"/>
      <c r="ZR14" s="16"/>
      <c r="ZS14" s="16"/>
      <c r="ZT14" s="16"/>
      <c r="ZU14" s="16"/>
      <c r="ZV14" s="16"/>
      <c r="ZW14" s="16"/>
      <c r="ZX14" s="16"/>
      <c r="ZY14" s="16"/>
      <c r="ZZ14" s="16"/>
      <c r="AAA14" s="16"/>
      <c r="AAB14" s="16"/>
      <c r="AAC14" s="16"/>
      <c r="AAD14" s="16"/>
      <c r="AAE14" s="16"/>
      <c r="AAF14" s="16"/>
      <c r="AAG14" s="16"/>
      <c r="AAH14" s="16"/>
      <c r="AAI14" s="16"/>
      <c r="AAJ14" s="16"/>
      <c r="AAK14" s="16"/>
      <c r="AAL14" s="16"/>
      <c r="AAM14" s="16"/>
      <c r="AAN14" s="16"/>
      <c r="AAO14" s="16"/>
      <c r="AAP14" s="16"/>
      <c r="AAQ14" s="16"/>
      <c r="AAR14" s="16"/>
      <c r="AAS14" s="16"/>
      <c r="AAT14" s="16"/>
      <c r="AAU14" s="16"/>
      <c r="AAV14" s="16"/>
      <c r="AAW14" s="16"/>
      <c r="AAX14" s="16"/>
      <c r="AAY14" s="16"/>
      <c r="AAZ14" s="16"/>
      <c r="ABA14" s="16"/>
      <c r="ABB14" s="16"/>
      <c r="ABC14" s="16"/>
      <c r="ABD14" s="16"/>
      <c r="ABE14" s="16"/>
    </row>
    <row r="15" spans="1:733" s="17" customFormat="1" ht="18" customHeight="1" x14ac:dyDescent="0.3">
      <c r="A15" s="6">
        <v>5</v>
      </c>
      <c r="B15" s="7" t="s">
        <v>45</v>
      </c>
      <c r="C15" s="103">
        <f t="shared" si="2"/>
        <v>18</v>
      </c>
      <c r="D15" s="104">
        <v>13</v>
      </c>
      <c r="E15" s="104"/>
      <c r="F15" s="104">
        <v>5</v>
      </c>
      <c r="G15" s="105"/>
      <c r="H15" s="104"/>
      <c r="I15" s="106">
        <f t="shared" si="3"/>
        <v>0</v>
      </c>
      <c r="J15" s="104"/>
      <c r="K15" s="104"/>
      <c r="L15" s="104"/>
      <c r="M15" s="104"/>
      <c r="N15" s="104"/>
      <c r="O15" s="104"/>
      <c r="P15" s="104"/>
      <c r="Q15" s="105"/>
      <c r="R15" s="105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  <c r="IX15" s="16"/>
      <c r="IY15" s="16"/>
      <c r="IZ15" s="16"/>
      <c r="JA15" s="16"/>
      <c r="JB15" s="16"/>
      <c r="JC15" s="16"/>
      <c r="JD15" s="16"/>
      <c r="JE15" s="16"/>
      <c r="JF15" s="16"/>
      <c r="JG15" s="16"/>
      <c r="JH15" s="16"/>
      <c r="JI15" s="16"/>
      <c r="JJ15" s="16"/>
      <c r="JK15" s="16"/>
      <c r="JL15" s="16"/>
      <c r="JM15" s="16"/>
      <c r="JN15" s="16"/>
      <c r="JO15" s="16"/>
      <c r="JP15" s="16"/>
      <c r="JQ15" s="16"/>
      <c r="JR15" s="16"/>
      <c r="JS15" s="16"/>
      <c r="JT15" s="16"/>
      <c r="JU15" s="16"/>
      <c r="JV15" s="16"/>
      <c r="JW15" s="16"/>
      <c r="JX15" s="16"/>
      <c r="JY15" s="16"/>
      <c r="JZ15" s="16"/>
      <c r="KA15" s="16"/>
      <c r="KB15" s="16"/>
      <c r="KC15" s="16"/>
      <c r="KD15" s="16"/>
      <c r="KE15" s="16"/>
      <c r="KF15" s="16"/>
      <c r="KG15" s="16"/>
      <c r="KH15" s="16"/>
      <c r="KI15" s="16"/>
      <c r="KJ15" s="16"/>
      <c r="KK15" s="16"/>
      <c r="KL15" s="16"/>
      <c r="KM15" s="16"/>
      <c r="KN15" s="16"/>
      <c r="KO15" s="16"/>
      <c r="KP15" s="16"/>
      <c r="KQ15" s="16"/>
      <c r="KR15" s="16"/>
      <c r="KS15" s="16"/>
      <c r="KT15" s="16"/>
      <c r="KU15" s="16"/>
      <c r="KV15" s="16"/>
      <c r="KW15" s="16"/>
      <c r="KX15" s="16"/>
      <c r="KY15" s="16"/>
      <c r="KZ15" s="16"/>
      <c r="LA15" s="16"/>
      <c r="LB15" s="16"/>
      <c r="LC15" s="16"/>
      <c r="LD15" s="16"/>
      <c r="LE15" s="16"/>
      <c r="LF15" s="16"/>
      <c r="LG15" s="16"/>
      <c r="LH15" s="16"/>
      <c r="LI15" s="16"/>
      <c r="LJ15" s="16"/>
      <c r="LK15" s="16"/>
      <c r="LL15" s="16"/>
      <c r="LM15" s="16"/>
      <c r="LN15" s="16"/>
      <c r="LO15" s="16"/>
      <c r="LP15" s="16"/>
      <c r="LQ15" s="16"/>
      <c r="LR15" s="16"/>
      <c r="LS15" s="16"/>
      <c r="LT15" s="16"/>
      <c r="LU15" s="16"/>
      <c r="LV15" s="16"/>
      <c r="LW15" s="16"/>
      <c r="LX15" s="16"/>
      <c r="LY15" s="16"/>
      <c r="LZ15" s="16"/>
      <c r="MA15" s="16"/>
      <c r="MB15" s="16"/>
      <c r="MC15" s="16"/>
      <c r="MD15" s="16"/>
      <c r="ME15" s="16"/>
      <c r="MF15" s="16"/>
      <c r="MG15" s="16"/>
      <c r="MH15" s="16"/>
      <c r="MI15" s="16"/>
      <c r="MJ15" s="16"/>
      <c r="MK15" s="16"/>
      <c r="ML15" s="16"/>
      <c r="MM15" s="16"/>
      <c r="MN15" s="16"/>
      <c r="MO15" s="16"/>
      <c r="MP15" s="16"/>
      <c r="MQ15" s="16"/>
      <c r="MR15" s="16"/>
      <c r="MS15" s="16"/>
      <c r="MT15" s="16"/>
      <c r="MU15" s="16"/>
      <c r="MV15" s="16"/>
      <c r="MW15" s="16"/>
      <c r="MX15" s="16"/>
      <c r="MY15" s="16"/>
      <c r="MZ15" s="16"/>
      <c r="NA15" s="16"/>
      <c r="NB15" s="16"/>
      <c r="NC15" s="16"/>
      <c r="ND15" s="16"/>
      <c r="NE15" s="16"/>
      <c r="NF15" s="16"/>
      <c r="NG15" s="16"/>
      <c r="NH15" s="16"/>
      <c r="NI15" s="16"/>
      <c r="NJ15" s="16"/>
      <c r="NK15" s="16"/>
      <c r="NL15" s="16"/>
      <c r="NM15" s="16"/>
      <c r="NN15" s="16"/>
      <c r="NO15" s="16"/>
      <c r="NP15" s="16"/>
      <c r="NQ15" s="16"/>
      <c r="NR15" s="16"/>
      <c r="NS15" s="16"/>
      <c r="NT15" s="16"/>
      <c r="NU15" s="16"/>
      <c r="NV15" s="16"/>
      <c r="NW15" s="16"/>
      <c r="NX15" s="16"/>
      <c r="NY15" s="16"/>
      <c r="NZ15" s="16"/>
      <c r="OA15" s="16"/>
      <c r="OB15" s="16"/>
      <c r="OC15" s="16"/>
      <c r="OD15" s="16"/>
      <c r="OE15" s="16"/>
      <c r="OF15" s="16"/>
      <c r="OG15" s="16"/>
      <c r="OH15" s="16"/>
      <c r="OI15" s="16"/>
      <c r="OJ15" s="16"/>
      <c r="OK15" s="16"/>
      <c r="OL15" s="16"/>
      <c r="OM15" s="16"/>
      <c r="ON15" s="16"/>
      <c r="OO15" s="16"/>
      <c r="OP15" s="16"/>
      <c r="OQ15" s="16"/>
      <c r="OR15" s="16"/>
      <c r="OS15" s="16"/>
      <c r="OT15" s="16"/>
      <c r="OU15" s="16"/>
      <c r="OV15" s="16"/>
      <c r="OW15" s="16"/>
      <c r="OX15" s="16"/>
      <c r="OY15" s="16"/>
      <c r="OZ15" s="16"/>
      <c r="PA15" s="16"/>
      <c r="PB15" s="16"/>
      <c r="PC15" s="16"/>
      <c r="PD15" s="16"/>
      <c r="PE15" s="16"/>
      <c r="PF15" s="16"/>
      <c r="PG15" s="16"/>
      <c r="PH15" s="16"/>
      <c r="PI15" s="16"/>
      <c r="PJ15" s="16"/>
      <c r="PK15" s="16"/>
      <c r="PL15" s="16"/>
      <c r="PM15" s="16"/>
      <c r="PN15" s="16"/>
      <c r="PO15" s="16"/>
      <c r="PP15" s="16"/>
      <c r="PQ15" s="16"/>
      <c r="PR15" s="16"/>
      <c r="PS15" s="16"/>
      <c r="PT15" s="16"/>
      <c r="PU15" s="16"/>
      <c r="PV15" s="16"/>
      <c r="PW15" s="16"/>
      <c r="PX15" s="16"/>
      <c r="PY15" s="16"/>
      <c r="PZ15" s="16"/>
      <c r="QA15" s="16"/>
      <c r="QB15" s="16"/>
      <c r="QC15" s="16"/>
      <c r="QD15" s="16"/>
      <c r="QE15" s="16"/>
      <c r="QF15" s="16"/>
      <c r="QG15" s="16"/>
      <c r="QH15" s="16"/>
      <c r="QI15" s="16"/>
      <c r="QJ15" s="16"/>
      <c r="QK15" s="16"/>
      <c r="QL15" s="16"/>
      <c r="QM15" s="16"/>
      <c r="QN15" s="16"/>
      <c r="QO15" s="16"/>
      <c r="QP15" s="16"/>
      <c r="QQ15" s="16"/>
      <c r="QR15" s="16"/>
      <c r="QS15" s="16"/>
      <c r="QT15" s="16"/>
      <c r="QU15" s="16"/>
      <c r="QV15" s="16"/>
      <c r="QW15" s="16"/>
      <c r="QX15" s="16"/>
      <c r="QY15" s="16"/>
      <c r="QZ15" s="16"/>
      <c r="RA15" s="16"/>
      <c r="RB15" s="16"/>
      <c r="RC15" s="16"/>
      <c r="RD15" s="16"/>
      <c r="RE15" s="16"/>
      <c r="RF15" s="16"/>
      <c r="RG15" s="16"/>
      <c r="RH15" s="16"/>
      <c r="RI15" s="16"/>
      <c r="RJ15" s="16"/>
      <c r="RK15" s="16"/>
      <c r="RL15" s="16"/>
      <c r="RM15" s="16"/>
      <c r="RN15" s="16"/>
      <c r="RO15" s="16"/>
      <c r="RP15" s="16"/>
      <c r="RQ15" s="16"/>
      <c r="RR15" s="16"/>
      <c r="RS15" s="16"/>
      <c r="RT15" s="16"/>
      <c r="RU15" s="16"/>
      <c r="RV15" s="16"/>
      <c r="RW15" s="16"/>
      <c r="RX15" s="16"/>
      <c r="RY15" s="16"/>
      <c r="RZ15" s="16"/>
      <c r="SA15" s="16"/>
      <c r="SB15" s="16"/>
      <c r="SC15" s="16"/>
      <c r="SD15" s="16"/>
      <c r="SE15" s="16"/>
      <c r="SF15" s="16"/>
      <c r="SG15" s="16"/>
      <c r="SH15" s="16"/>
      <c r="SI15" s="16"/>
      <c r="SJ15" s="16"/>
      <c r="SK15" s="16"/>
      <c r="SL15" s="16"/>
      <c r="SM15" s="16"/>
      <c r="SN15" s="16"/>
      <c r="SO15" s="16"/>
      <c r="SP15" s="16"/>
      <c r="SQ15" s="16"/>
      <c r="SR15" s="16"/>
      <c r="SS15" s="16"/>
      <c r="ST15" s="16"/>
      <c r="SU15" s="16"/>
      <c r="SV15" s="16"/>
      <c r="SW15" s="16"/>
      <c r="SX15" s="16"/>
      <c r="SY15" s="16"/>
      <c r="SZ15" s="16"/>
      <c r="TA15" s="16"/>
      <c r="TB15" s="16"/>
      <c r="TC15" s="16"/>
      <c r="TD15" s="16"/>
      <c r="TE15" s="16"/>
      <c r="TF15" s="16"/>
      <c r="TG15" s="16"/>
      <c r="TH15" s="16"/>
      <c r="TI15" s="16"/>
      <c r="TJ15" s="16"/>
      <c r="TK15" s="16"/>
      <c r="TL15" s="16"/>
      <c r="TM15" s="16"/>
      <c r="TN15" s="16"/>
      <c r="TO15" s="16"/>
      <c r="TP15" s="16"/>
      <c r="TQ15" s="16"/>
      <c r="TR15" s="16"/>
      <c r="TS15" s="16"/>
      <c r="TT15" s="16"/>
      <c r="TU15" s="16"/>
      <c r="TV15" s="16"/>
      <c r="TW15" s="16"/>
      <c r="TX15" s="16"/>
      <c r="TY15" s="16"/>
      <c r="TZ15" s="16"/>
      <c r="UA15" s="16"/>
      <c r="UB15" s="16"/>
      <c r="UC15" s="16"/>
      <c r="UD15" s="16"/>
      <c r="UE15" s="16"/>
      <c r="UF15" s="16"/>
      <c r="UG15" s="16"/>
      <c r="UH15" s="16"/>
      <c r="UI15" s="16"/>
      <c r="UJ15" s="16"/>
      <c r="UK15" s="16"/>
      <c r="UL15" s="16"/>
      <c r="UM15" s="16"/>
      <c r="UN15" s="16"/>
      <c r="UO15" s="16"/>
      <c r="UP15" s="16"/>
      <c r="UQ15" s="16"/>
      <c r="UR15" s="16"/>
      <c r="US15" s="16"/>
      <c r="UT15" s="16"/>
      <c r="UU15" s="16"/>
      <c r="UV15" s="16"/>
      <c r="UW15" s="16"/>
      <c r="UX15" s="16"/>
      <c r="UY15" s="16"/>
      <c r="UZ15" s="16"/>
      <c r="VA15" s="16"/>
      <c r="VB15" s="16"/>
      <c r="VC15" s="16"/>
      <c r="VD15" s="16"/>
      <c r="VE15" s="16"/>
      <c r="VF15" s="16"/>
      <c r="VG15" s="16"/>
      <c r="VH15" s="16"/>
      <c r="VI15" s="16"/>
      <c r="VJ15" s="16"/>
      <c r="VK15" s="16"/>
      <c r="VL15" s="16"/>
      <c r="VM15" s="16"/>
      <c r="VN15" s="16"/>
      <c r="VO15" s="16"/>
      <c r="VP15" s="16"/>
      <c r="VQ15" s="16"/>
      <c r="VR15" s="16"/>
      <c r="VS15" s="16"/>
      <c r="VT15" s="16"/>
      <c r="VU15" s="16"/>
      <c r="VV15" s="16"/>
      <c r="VW15" s="16"/>
      <c r="VX15" s="16"/>
      <c r="VY15" s="16"/>
      <c r="VZ15" s="16"/>
      <c r="WA15" s="16"/>
      <c r="WB15" s="16"/>
      <c r="WC15" s="16"/>
      <c r="WD15" s="16"/>
      <c r="WE15" s="16"/>
      <c r="WF15" s="16"/>
      <c r="WG15" s="16"/>
      <c r="WH15" s="16"/>
      <c r="WI15" s="16"/>
      <c r="WJ15" s="16"/>
      <c r="WK15" s="16"/>
      <c r="WL15" s="16"/>
      <c r="WM15" s="16"/>
      <c r="WN15" s="16"/>
      <c r="WO15" s="16"/>
      <c r="WP15" s="16"/>
      <c r="WQ15" s="16"/>
      <c r="WR15" s="16"/>
      <c r="WS15" s="16"/>
      <c r="WT15" s="16"/>
      <c r="WU15" s="16"/>
      <c r="WV15" s="16"/>
      <c r="WW15" s="16"/>
      <c r="WX15" s="16"/>
      <c r="WY15" s="16"/>
      <c r="WZ15" s="16"/>
      <c r="XA15" s="16"/>
      <c r="XB15" s="16"/>
      <c r="XC15" s="16"/>
      <c r="XD15" s="16"/>
      <c r="XE15" s="16"/>
      <c r="XF15" s="16"/>
      <c r="XG15" s="16"/>
      <c r="XH15" s="16"/>
      <c r="XI15" s="16"/>
      <c r="XJ15" s="16"/>
      <c r="XK15" s="16"/>
      <c r="XL15" s="16"/>
      <c r="XM15" s="16"/>
      <c r="XN15" s="16"/>
      <c r="XO15" s="16"/>
      <c r="XP15" s="16"/>
      <c r="XQ15" s="16"/>
      <c r="XR15" s="16"/>
      <c r="XS15" s="16"/>
      <c r="XT15" s="16"/>
      <c r="XU15" s="16"/>
      <c r="XV15" s="16"/>
      <c r="XW15" s="16"/>
      <c r="XX15" s="16"/>
      <c r="XY15" s="16"/>
      <c r="XZ15" s="16"/>
      <c r="YA15" s="16"/>
      <c r="YB15" s="16"/>
      <c r="YC15" s="16"/>
      <c r="YD15" s="16"/>
      <c r="YE15" s="16"/>
      <c r="YF15" s="16"/>
      <c r="YG15" s="16"/>
      <c r="YH15" s="16"/>
      <c r="YI15" s="16"/>
      <c r="YJ15" s="16"/>
      <c r="YK15" s="16"/>
      <c r="YL15" s="16"/>
      <c r="YM15" s="16"/>
      <c r="YN15" s="16"/>
      <c r="YO15" s="16"/>
      <c r="YP15" s="16"/>
      <c r="YQ15" s="16"/>
      <c r="YR15" s="16"/>
      <c r="YS15" s="16"/>
      <c r="YT15" s="16"/>
      <c r="YU15" s="16"/>
      <c r="YV15" s="16"/>
      <c r="YW15" s="16"/>
      <c r="YX15" s="16"/>
      <c r="YY15" s="16"/>
      <c r="YZ15" s="16"/>
      <c r="ZA15" s="16"/>
      <c r="ZB15" s="16"/>
      <c r="ZC15" s="16"/>
      <c r="ZD15" s="16"/>
      <c r="ZE15" s="16"/>
      <c r="ZF15" s="16"/>
      <c r="ZG15" s="16"/>
      <c r="ZH15" s="16"/>
      <c r="ZI15" s="16"/>
      <c r="ZJ15" s="16"/>
      <c r="ZK15" s="16"/>
      <c r="ZL15" s="16"/>
      <c r="ZM15" s="16"/>
      <c r="ZN15" s="16"/>
      <c r="ZO15" s="16"/>
      <c r="ZP15" s="16"/>
      <c r="ZQ15" s="16"/>
      <c r="ZR15" s="16"/>
      <c r="ZS15" s="16"/>
      <c r="ZT15" s="16"/>
      <c r="ZU15" s="16"/>
      <c r="ZV15" s="16"/>
      <c r="ZW15" s="16"/>
      <c r="ZX15" s="16"/>
      <c r="ZY15" s="16"/>
      <c r="ZZ15" s="16"/>
      <c r="AAA15" s="16"/>
      <c r="AAB15" s="16"/>
      <c r="AAC15" s="16"/>
      <c r="AAD15" s="16"/>
      <c r="AAE15" s="16"/>
      <c r="AAF15" s="16"/>
      <c r="AAG15" s="16"/>
      <c r="AAH15" s="16"/>
      <c r="AAI15" s="16"/>
      <c r="AAJ15" s="16"/>
      <c r="AAK15" s="16"/>
      <c r="AAL15" s="16"/>
      <c r="AAM15" s="16"/>
      <c r="AAN15" s="16"/>
      <c r="AAO15" s="16"/>
      <c r="AAP15" s="16"/>
      <c r="AAQ15" s="16"/>
      <c r="AAR15" s="16"/>
      <c r="AAS15" s="16"/>
      <c r="AAT15" s="16"/>
      <c r="AAU15" s="16"/>
      <c r="AAV15" s="16"/>
      <c r="AAW15" s="16"/>
      <c r="AAX15" s="16"/>
      <c r="AAY15" s="16"/>
      <c r="AAZ15" s="16"/>
      <c r="ABA15" s="16"/>
      <c r="ABB15" s="16"/>
      <c r="ABC15" s="16"/>
      <c r="ABD15" s="16"/>
      <c r="ABE15" s="16"/>
    </row>
    <row r="16" spans="1:733" s="17" customFormat="1" ht="18" customHeight="1" x14ac:dyDescent="0.3">
      <c r="A16" s="6">
        <v>6</v>
      </c>
      <c r="B16" s="7" t="s">
        <v>49</v>
      </c>
      <c r="C16" s="103">
        <f t="shared" si="2"/>
        <v>681</v>
      </c>
      <c r="D16" s="104">
        <v>471</v>
      </c>
      <c r="E16" s="104">
        <v>5</v>
      </c>
      <c r="F16" s="104">
        <v>205</v>
      </c>
      <c r="G16" s="105">
        <v>638</v>
      </c>
      <c r="H16" s="104">
        <v>49</v>
      </c>
      <c r="I16" s="106">
        <f t="shared" si="3"/>
        <v>104</v>
      </c>
      <c r="J16" s="104">
        <v>32</v>
      </c>
      <c r="K16" s="104">
        <v>37</v>
      </c>
      <c r="L16" s="104"/>
      <c r="M16" s="104">
        <v>34</v>
      </c>
      <c r="N16" s="104">
        <v>1</v>
      </c>
      <c r="O16" s="104">
        <v>12</v>
      </c>
      <c r="P16" s="104">
        <v>42</v>
      </c>
      <c r="Q16" s="105">
        <v>37</v>
      </c>
      <c r="R16" s="105">
        <v>5</v>
      </c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6"/>
      <c r="NI16" s="16"/>
      <c r="NJ16" s="16"/>
      <c r="NK16" s="16"/>
      <c r="NL16" s="16"/>
      <c r="NM16" s="16"/>
      <c r="NN16" s="16"/>
      <c r="NO16" s="16"/>
      <c r="NP16" s="16"/>
      <c r="NQ16" s="16"/>
      <c r="NR16" s="16"/>
      <c r="NS16" s="16"/>
      <c r="NT16" s="16"/>
      <c r="NU16" s="16"/>
      <c r="NV16" s="16"/>
      <c r="NW16" s="16"/>
      <c r="NX16" s="16"/>
      <c r="NY16" s="16"/>
      <c r="NZ16" s="16"/>
      <c r="OA16" s="16"/>
      <c r="OB16" s="16"/>
      <c r="OC16" s="16"/>
      <c r="OD16" s="16"/>
      <c r="OE16" s="16"/>
      <c r="OF16" s="16"/>
      <c r="OG16" s="16"/>
      <c r="OH16" s="16"/>
      <c r="OI16" s="16"/>
      <c r="OJ16" s="16"/>
      <c r="OK16" s="16"/>
      <c r="OL16" s="16"/>
      <c r="OM16" s="16"/>
      <c r="ON16" s="16"/>
      <c r="OO16" s="16"/>
      <c r="OP16" s="16"/>
      <c r="OQ16" s="16"/>
      <c r="OR16" s="16"/>
      <c r="OS16" s="16"/>
      <c r="OT16" s="16"/>
      <c r="OU16" s="16"/>
      <c r="OV16" s="16"/>
      <c r="OW16" s="16"/>
      <c r="OX16" s="16"/>
      <c r="OY16" s="16"/>
      <c r="OZ16" s="16"/>
      <c r="PA16" s="16"/>
      <c r="PB16" s="16"/>
      <c r="PC16" s="16"/>
      <c r="PD16" s="16"/>
      <c r="PE16" s="16"/>
      <c r="PF16" s="16"/>
      <c r="PG16" s="16"/>
      <c r="PH16" s="16"/>
      <c r="PI16" s="16"/>
      <c r="PJ16" s="16"/>
      <c r="PK16" s="16"/>
      <c r="PL16" s="16"/>
      <c r="PM16" s="16"/>
      <c r="PN16" s="16"/>
      <c r="PO16" s="16"/>
      <c r="PP16" s="16"/>
      <c r="PQ16" s="16"/>
      <c r="PR16" s="16"/>
      <c r="PS16" s="16"/>
      <c r="PT16" s="16"/>
      <c r="PU16" s="16"/>
      <c r="PV16" s="16"/>
      <c r="PW16" s="16"/>
      <c r="PX16" s="16"/>
      <c r="PY16" s="16"/>
      <c r="PZ16" s="16"/>
      <c r="QA16" s="16"/>
      <c r="QB16" s="16"/>
      <c r="QC16" s="16"/>
      <c r="QD16" s="16"/>
      <c r="QE16" s="16"/>
      <c r="QF16" s="16"/>
      <c r="QG16" s="16"/>
      <c r="QH16" s="16"/>
      <c r="QI16" s="16"/>
      <c r="QJ16" s="16"/>
      <c r="QK16" s="16"/>
      <c r="QL16" s="16"/>
      <c r="QM16" s="16"/>
      <c r="QN16" s="16"/>
      <c r="QO16" s="16"/>
      <c r="QP16" s="16"/>
      <c r="QQ16" s="16"/>
      <c r="QR16" s="16"/>
      <c r="QS16" s="16"/>
      <c r="QT16" s="16"/>
      <c r="QU16" s="16"/>
      <c r="QV16" s="16"/>
      <c r="QW16" s="16"/>
      <c r="QX16" s="16"/>
      <c r="QY16" s="16"/>
      <c r="QZ16" s="16"/>
      <c r="RA16" s="16"/>
      <c r="RB16" s="16"/>
      <c r="RC16" s="16"/>
      <c r="RD16" s="16"/>
      <c r="RE16" s="16"/>
      <c r="RF16" s="16"/>
      <c r="RG16" s="16"/>
      <c r="RH16" s="16"/>
      <c r="RI16" s="16"/>
      <c r="RJ16" s="16"/>
      <c r="RK16" s="16"/>
      <c r="RL16" s="16"/>
      <c r="RM16" s="16"/>
      <c r="RN16" s="16"/>
      <c r="RO16" s="16"/>
      <c r="RP16" s="16"/>
      <c r="RQ16" s="16"/>
      <c r="RR16" s="16"/>
      <c r="RS16" s="16"/>
      <c r="RT16" s="16"/>
      <c r="RU16" s="16"/>
      <c r="RV16" s="16"/>
      <c r="RW16" s="16"/>
      <c r="RX16" s="16"/>
      <c r="RY16" s="16"/>
      <c r="RZ16" s="16"/>
      <c r="SA16" s="16"/>
      <c r="SB16" s="16"/>
      <c r="SC16" s="16"/>
      <c r="SD16" s="16"/>
      <c r="SE16" s="16"/>
      <c r="SF16" s="16"/>
      <c r="SG16" s="16"/>
      <c r="SH16" s="16"/>
      <c r="SI16" s="16"/>
      <c r="SJ16" s="16"/>
      <c r="SK16" s="16"/>
      <c r="SL16" s="16"/>
      <c r="SM16" s="16"/>
      <c r="SN16" s="16"/>
      <c r="SO16" s="16"/>
      <c r="SP16" s="16"/>
      <c r="SQ16" s="16"/>
      <c r="SR16" s="16"/>
      <c r="SS16" s="16"/>
      <c r="ST16" s="16"/>
      <c r="SU16" s="16"/>
      <c r="SV16" s="16"/>
      <c r="SW16" s="16"/>
      <c r="SX16" s="16"/>
      <c r="SY16" s="16"/>
      <c r="SZ16" s="16"/>
      <c r="TA16" s="16"/>
      <c r="TB16" s="16"/>
      <c r="TC16" s="16"/>
      <c r="TD16" s="16"/>
      <c r="TE16" s="16"/>
      <c r="TF16" s="16"/>
      <c r="TG16" s="16"/>
      <c r="TH16" s="16"/>
      <c r="TI16" s="16"/>
      <c r="TJ16" s="16"/>
      <c r="TK16" s="16"/>
      <c r="TL16" s="16"/>
      <c r="TM16" s="16"/>
      <c r="TN16" s="16"/>
      <c r="TO16" s="16"/>
      <c r="TP16" s="16"/>
      <c r="TQ16" s="16"/>
      <c r="TR16" s="16"/>
      <c r="TS16" s="16"/>
      <c r="TT16" s="16"/>
      <c r="TU16" s="16"/>
      <c r="TV16" s="16"/>
      <c r="TW16" s="16"/>
      <c r="TX16" s="16"/>
      <c r="TY16" s="16"/>
      <c r="TZ16" s="16"/>
      <c r="UA16" s="16"/>
      <c r="UB16" s="16"/>
      <c r="UC16" s="16"/>
      <c r="UD16" s="16"/>
      <c r="UE16" s="16"/>
      <c r="UF16" s="16"/>
      <c r="UG16" s="16"/>
      <c r="UH16" s="16"/>
      <c r="UI16" s="16"/>
      <c r="UJ16" s="16"/>
      <c r="UK16" s="16"/>
      <c r="UL16" s="16"/>
      <c r="UM16" s="16"/>
      <c r="UN16" s="16"/>
      <c r="UO16" s="16"/>
      <c r="UP16" s="16"/>
      <c r="UQ16" s="16"/>
      <c r="UR16" s="16"/>
      <c r="US16" s="16"/>
      <c r="UT16" s="16"/>
      <c r="UU16" s="16"/>
      <c r="UV16" s="16"/>
      <c r="UW16" s="16"/>
      <c r="UX16" s="16"/>
      <c r="UY16" s="16"/>
      <c r="UZ16" s="16"/>
      <c r="VA16" s="16"/>
      <c r="VB16" s="16"/>
      <c r="VC16" s="16"/>
      <c r="VD16" s="16"/>
      <c r="VE16" s="16"/>
      <c r="VF16" s="16"/>
      <c r="VG16" s="16"/>
      <c r="VH16" s="16"/>
      <c r="VI16" s="16"/>
      <c r="VJ16" s="16"/>
      <c r="VK16" s="16"/>
      <c r="VL16" s="16"/>
      <c r="VM16" s="16"/>
      <c r="VN16" s="16"/>
      <c r="VO16" s="16"/>
      <c r="VP16" s="16"/>
      <c r="VQ16" s="16"/>
      <c r="VR16" s="16"/>
      <c r="VS16" s="16"/>
      <c r="VT16" s="16"/>
      <c r="VU16" s="16"/>
      <c r="VV16" s="16"/>
      <c r="VW16" s="16"/>
      <c r="VX16" s="16"/>
      <c r="VY16" s="16"/>
      <c r="VZ16" s="16"/>
      <c r="WA16" s="16"/>
      <c r="WB16" s="16"/>
      <c r="WC16" s="16"/>
      <c r="WD16" s="16"/>
      <c r="WE16" s="16"/>
      <c r="WF16" s="16"/>
      <c r="WG16" s="16"/>
      <c r="WH16" s="16"/>
      <c r="WI16" s="16"/>
      <c r="WJ16" s="16"/>
      <c r="WK16" s="16"/>
      <c r="WL16" s="16"/>
      <c r="WM16" s="16"/>
      <c r="WN16" s="16"/>
      <c r="WO16" s="16"/>
      <c r="WP16" s="16"/>
      <c r="WQ16" s="16"/>
      <c r="WR16" s="16"/>
      <c r="WS16" s="16"/>
      <c r="WT16" s="16"/>
      <c r="WU16" s="16"/>
      <c r="WV16" s="16"/>
      <c r="WW16" s="16"/>
      <c r="WX16" s="16"/>
      <c r="WY16" s="16"/>
      <c r="WZ16" s="16"/>
      <c r="XA16" s="16"/>
      <c r="XB16" s="16"/>
      <c r="XC16" s="16"/>
      <c r="XD16" s="16"/>
      <c r="XE16" s="16"/>
      <c r="XF16" s="16"/>
      <c r="XG16" s="16"/>
      <c r="XH16" s="16"/>
      <c r="XI16" s="16"/>
      <c r="XJ16" s="16"/>
      <c r="XK16" s="16"/>
      <c r="XL16" s="16"/>
      <c r="XM16" s="16"/>
      <c r="XN16" s="16"/>
      <c r="XO16" s="16"/>
      <c r="XP16" s="16"/>
      <c r="XQ16" s="16"/>
      <c r="XR16" s="16"/>
      <c r="XS16" s="16"/>
      <c r="XT16" s="16"/>
      <c r="XU16" s="16"/>
      <c r="XV16" s="16"/>
      <c r="XW16" s="16"/>
      <c r="XX16" s="16"/>
      <c r="XY16" s="16"/>
      <c r="XZ16" s="16"/>
      <c r="YA16" s="16"/>
      <c r="YB16" s="16"/>
      <c r="YC16" s="16"/>
      <c r="YD16" s="16"/>
      <c r="YE16" s="16"/>
      <c r="YF16" s="16"/>
      <c r="YG16" s="16"/>
      <c r="YH16" s="16"/>
      <c r="YI16" s="16"/>
      <c r="YJ16" s="16"/>
      <c r="YK16" s="16"/>
      <c r="YL16" s="16"/>
      <c r="YM16" s="16"/>
      <c r="YN16" s="16"/>
      <c r="YO16" s="16"/>
      <c r="YP16" s="16"/>
      <c r="YQ16" s="16"/>
      <c r="YR16" s="16"/>
      <c r="YS16" s="16"/>
      <c r="YT16" s="16"/>
      <c r="YU16" s="16"/>
      <c r="YV16" s="16"/>
      <c r="YW16" s="16"/>
      <c r="YX16" s="16"/>
      <c r="YY16" s="16"/>
      <c r="YZ16" s="16"/>
      <c r="ZA16" s="16"/>
      <c r="ZB16" s="16"/>
      <c r="ZC16" s="16"/>
      <c r="ZD16" s="16"/>
      <c r="ZE16" s="16"/>
      <c r="ZF16" s="16"/>
      <c r="ZG16" s="16"/>
      <c r="ZH16" s="16"/>
      <c r="ZI16" s="16"/>
      <c r="ZJ16" s="16"/>
      <c r="ZK16" s="16"/>
      <c r="ZL16" s="16"/>
      <c r="ZM16" s="16"/>
      <c r="ZN16" s="16"/>
      <c r="ZO16" s="16"/>
      <c r="ZP16" s="16"/>
      <c r="ZQ16" s="16"/>
      <c r="ZR16" s="16"/>
      <c r="ZS16" s="16"/>
      <c r="ZT16" s="16"/>
      <c r="ZU16" s="16"/>
      <c r="ZV16" s="16"/>
      <c r="ZW16" s="16"/>
      <c r="ZX16" s="16"/>
      <c r="ZY16" s="16"/>
      <c r="ZZ16" s="16"/>
      <c r="AAA16" s="16"/>
      <c r="AAB16" s="16"/>
      <c r="AAC16" s="16"/>
      <c r="AAD16" s="16"/>
      <c r="AAE16" s="16"/>
      <c r="AAF16" s="16"/>
      <c r="AAG16" s="16"/>
      <c r="AAH16" s="16"/>
      <c r="AAI16" s="16"/>
      <c r="AAJ16" s="16"/>
      <c r="AAK16" s="16"/>
      <c r="AAL16" s="16"/>
      <c r="AAM16" s="16"/>
      <c r="AAN16" s="16"/>
      <c r="AAO16" s="16"/>
      <c r="AAP16" s="16"/>
      <c r="AAQ16" s="16"/>
      <c r="AAR16" s="16"/>
      <c r="AAS16" s="16"/>
      <c r="AAT16" s="16"/>
      <c r="AAU16" s="16"/>
      <c r="AAV16" s="16"/>
      <c r="AAW16" s="16"/>
      <c r="AAX16" s="16"/>
      <c r="AAY16" s="16"/>
      <c r="AAZ16" s="16"/>
      <c r="ABA16" s="16"/>
      <c r="ABB16" s="16"/>
      <c r="ABC16" s="16"/>
      <c r="ABD16" s="16"/>
      <c r="ABE16" s="16"/>
    </row>
    <row r="17" spans="1:733" s="17" customFormat="1" ht="18" customHeight="1" x14ac:dyDescent="0.3">
      <c r="A17" s="6">
        <v>7</v>
      </c>
      <c r="B17" s="7" t="s">
        <v>46</v>
      </c>
      <c r="C17" s="103">
        <f t="shared" si="2"/>
        <v>128</v>
      </c>
      <c r="D17" s="104">
        <v>102</v>
      </c>
      <c r="E17" s="104">
        <v>8</v>
      </c>
      <c r="F17" s="104">
        <v>18</v>
      </c>
      <c r="G17" s="105"/>
      <c r="H17" s="104">
        <v>12</v>
      </c>
      <c r="I17" s="106">
        <f t="shared" si="3"/>
        <v>33</v>
      </c>
      <c r="J17" s="104">
        <v>19</v>
      </c>
      <c r="K17" s="104">
        <v>10</v>
      </c>
      <c r="L17" s="104"/>
      <c r="M17" s="104">
        <v>3</v>
      </c>
      <c r="N17" s="104">
        <v>1</v>
      </c>
      <c r="O17" s="104"/>
      <c r="P17" s="104">
        <v>11</v>
      </c>
      <c r="Q17" s="105">
        <v>10</v>
      </c>
      <c r="R17" s="105">
        <v>1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6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  <c r="OL17" s="16"/>
      <c r="OM17" s="16"/>
      <c r="ON17" s="16"/>
      <c r="OO17" s="16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16"/>
      <c r="PA17" s="16"/>
      <c r="PB17" s="16"/>
      <c r="PC17" s="16"/>
      <c r="PD17" s="16"/>
      <c r="PE17" s="16"/>
      <c r="PF17" s="16"/>
      <c r="PG17" s="16"/>
      <c r="PH17" s="16"/>
      <c r="PI17" s="16"/>
      <c r="PJ17" s="16"/>
      <c r="PK17" s="16"/>
      <c r="PL17" s="16"/>
      <c r="PM17" s="16"/>
      <c r="PN17" s="16"/>
      <c r="PO17" s="16"/>
      <c r="PP17" s="16"/>
      <c r="PQ17" s="16"/>
      <c r="PR17" s="16"/>
      <c r="PS17" s="16"/>
      <c r="PT17" s="16"/>
      <c r="PU17" s="16"/>
      <c r="PV17" s="16"/>
      <c r="PW17" s="16"/>
      <c r="PX17" s="16"/>
      <c r="PY17" s="16"/>
      <c r="PZ17" s="16"/>
      <c r="QA17" s="16"/>
      <c r="QB17" s="16"/>
      <c r="QC17" s="16"/>
      <c r="QD17" s="16"/>
      <c r="QE17" s="16"/>
      <c r="QF17" s="16"/>
      <c r="QG17" s="16"/>
      <c r="QH17" s="16"/>
      <c r="QI17" s="16"/>
      <c r="QJ17" s="16"/>
      <c r="QK17" s="16"/>
      <c r="QL17" s="16"/>
      <c r="QM17" s="16"/>
      <c r="QN17" s="16"/>
      <c r="QO17" s="16"/>
      <c r="QP17" s="16"/>
      <c r="QQ17" s="16"/>
      <c r="QR17" s="16"/>
      <c r="QS17" s="16"/>
      <c r="QT17" s="16"/>
      <c r="QU17" s="16"/>
      <c r="QV17" s="16"/>
      <c r="QW17" s="16"/>
      <c r="QX17" s="16"/>
      <c r="QY17" s="16"/>
      <c r="QZ17" s="16"/>
      <c r="RA17" s="16"/>
      <c r="RB17" s="16"/>
      <c r="RC17" s="16"/>
      <c r="RD17" s="16"/>
      <c r="RE17" s="16"/>
      <c r="RF17" s="16"/>
      <c r="RG17" s="16"/>
      <c r="RH17" s="16"/>
      <c r="RI17" s="16"/>
      <c r="RJ17" s="16"/>
      <c r="RK17" s="16"/>
      <c r="RL17" s="16"/>
      <c r="RM17" s="16"/>
      <c r="RN17" s="16"/>
      <c r="RO17" s="16"/>
      <c r="RP17" s="16"/>
      <c r="RQ17" s="16"/>
      <c r="RR17" s="16"/>
      <c r="RS17" s="16"/>
      <c r="RT17" s="16"/>
      <c r="RU17" s="16"/>
      <c r="RV17" s="16"/>
      <c r="RW17" s="16"/>
      <c r="RX17" s="16"/>
      <c r="RY17" s="16"/>
      <c r="RZ17" s="16"/>
      <c r="SA17" s="16"/>
      <c r="SB17" s="16"/>
      <c r="SC17" s="16"/>
      <c r="SD17" s="16"/>
      <c r="SE17" s="16"/>
      <c r="SF17" s="16"/>
      <c r="SG17" s="16"/>
      <c r="SH17" s="16"/>
      <c r="SI17" s="16"/>
      <c r="SJ17" s="16"/>
      <c r="SK17" s="16"/>
      <c r="SL17" s="16"/>
      <c r="SM17" s="16"/>
      <c r="SN17" s="16"/>
      <c r="SO17" s="16"/>
      <c r="SP17" s="16"/>
      <c r="SQ17" s="16"/>
      <c r="SR17" s="16"/>
      <c r="SS17" s="16"/>
      <c r="ST17" s="16"/>
      <c r="SU17" s="16"/>
      <c r="SV17" s="16"/>
      <c r="SW17" s="16"/>
      <c r="SX17" s="16"/>
      <c r="SY17" s="16"/>
      <c r="SZ17" s="16"/>
      <c r="TA17" s="16"/>
      <c r="TB17" s="16"/>
      <c r="TC17" s="16"/>
      <c r="TD17" s="16"/>
      <c r="TE17" s="16"/>
      <c r="TF17" s="16"/>
      <c r="TG17" s="16"/>
      <c r="TH17" s="16"/>
      <c r="TI17" s="16"/>
      <c r="TJ17" s="16"/>
      <c r="TK17" s="16"/>
      <c r="TL17" s="16"/>
      <c r="TM17" s="16"/>
      <c r="TN17" s="16"/>
      <c r="TO17" s="16"/>
      <c r="TP17" s="16"/>
      <c r="TQ17" s="16"/>
      <c r="TR17" s="16"/>
      <c r="TS17" s="16"/>
      <c r="TT17" s="16"/>
      <c r="TU17" s="16"/>
      <c r="TV17" s="16"/>
      <c r="TW17" s="16"/>
      <c r="TX17" s="16"/>
      <c r="TY17" s="16"/>
      <c r="TZ17" s="16"/>
      <c r="UA17" s="16"/>
      <c r="UB17" s="16"/>
      <c r="UC17" s="16"/>
      <c r="UD17" s="16"/>
      <c r="UE17" s="16"/>
      <c r="UF17" s="16"/>
      <c r="UG17" s="16"/>
      <c r="UH17" s="16"/>
      <c r="UI17" s="16"/>
      <c r="UJ17" s="16"/>
      <c r="UK17" s="16"/>
      <c r="UL17" s="16"/>
      <c r="UM17" s="16"/>
      <c r="UN17" s="16"/>
      <c r="UO17" s="16"/>
      <c r="UP17" s="16"/>
      <c r="UQ17" s="16"/>
      <c r="UR17" s="16"/>
      <c r="US17" s="16"/>
      <c r="UT17" s="16"/>
      <c r="UU17" s="16"/>
      <c r="UV17" s="16"/>
      <c r="UW17" s="16"/>
      <c r="UX17" s="16"/>
      <c r="UY17" s="16"/>
      <c r="UZ17" s="16"/>
      <c r="VA17" s="16"/>
      <c r="VB17" s="16"/>
      <c r="VC17" s="16"/>
      <c r="VD17" s="16"/>
      <c r="VE17" s="16"/>
      <c r="VF17" s="16"/>
      <c r="VG17" s="16"/>
      <c r="VH17" s="16"/>
      <c r="VI17" s="16"/>
      <c r="VJ17" s="16"/>
      <c r="VK17" s="16"/>
      <c r="VL17" s="16"/>
      <c r="VM17" s="16"/>
      <c r="VN17" s="16"/>
      <c r="VO17" s="16"/>
      <c r="VP17" s="16"/>
      <c r="VQ17" s="16"/>
      <c r="VR17" s="16"/>
      <c r="VS17" s="16"/>
      <c r="VT17" s="16"/>
      <c r="VU17" s="16"/>
      <c r="VV17" s="16"/>
      <c r="VW17" s="16"/>
      <c r="VX17" s="16"/>
      <c r="VY17" s="16"/>
      <c r="VZ17" s="16"/>
      <c r="WA17" s="16"/>
      <c r="WB17" s="16"/>
      <c r="WC17" s="16"/>
      <c r="WD17" s="16"/>
      <c r="WE17" s="16"/>
      <c r="WF17" s="16"/>
      <c r="WG17" s="16"/>
      <c r="WH17" s="16"/>
      <c r="WI17" s="16"/>
      <c r="WJ17" s="16"/>
      <c r="WK17" s="16"/>
      <c r="WL17" s="16"/>
      <c r="WM17" s="16"/>
      <c r="WN17" s="16"/>
      <c r="WO17" s="16"/>
      <c r="WP17" s="16"/>
      <c r="WQ17" s="16"/>
      <c r="WR17" s="16"/>
      <c r="WS17" s="16"/>
      <c r="WT17" s="16"/>
      <c r="WU17" s="16"/>
      <c r="WV17" s="16"/>
      <c r="WW17" s="16"/>
      <c r="WX17" s="16"/>
      <c r="WY17" s="16"/>
      <c r="WZ17" s="16"/>
      <c r="XA17" s="16"/>
      <c r="XB17" s="16"/>
      <c r="XC17" s="16"/>
      <c r="XD17" s="16"/>
      <c r="XE17" s="16"/>
      <c r="XF17" s="16"/>
      <c r="XG17" s="16"/>
      <c r="XH17" s="16"/>
      <c r="XI17" s="16"/>
      <c r="XJ17" s="16"/>
      <c r="XK17" s="16"/>
      <c r="XL17" s="16"/>
      <c r="XM17" s="16"/>
      <c r="XN17" s="16"/>
      <c r="XO17" s="16"/>
      <c r="XP17" s="16"/>
      <c r="XQ17" s="16"/>
      <c r="XR17" s="16"/>
      <c r="XS17" s="16"/>
      <c r="XT17" s="16"/>
      <c r="XU17" s="16"/>
      <c r="XV17" s="16"/>
      <c r="XW17" s="16"/>
      <c r="XX17" s="16"/>
      <c r="XY17" s="16"/>
      <c r="XZ17" s="16"/>
      <c r="YA17" s="16"/>
      <c r="YB17" s="16"/>
      <c r="YC17" s="16"/>
      <c r="YD17" s="16"/>
      <c r="YE17" s="16"/>
      <c r="YF17" s="16"/>
      <c r="YG17" s="16"/>
      <c r="YH17" s="16"/>
      <c r="YI17" s="16"/>
      <c r="YJ17" s="16"/>
      <c r="YK17" s="16"/>
      <c r="YL17" s="16"/>
      <c r="YM17" s="16"/>
      <c r="YN17" s="16"/>
      <c r="YO17" s="16"/>
      <c r="YP17" s="16"/>
      <c r="YQ17" s="16"/>
      <c r="YR17" s="16"/>
      <c r="YS17" s="16"/>
      <c r="YT17" s="16"/>
      <c r="YU17" s="16"/>
      <c r="YV17" s="16"/>
      <c r="YW17" s="16"/>
      <c r="YX17" s="16"/>
      <c r="YY17" s="16"/>
      <c r="YZ17" s="16"/>
      <c r="ZA17" s="16"/>
      <c r="ZB17" s="16"/>
      <c r="ZC17" s="16"/>
      <c r="ZD17" s="16"/>
      <c r="ZE17" s="16"/>
      <c r="ZF17" s="16"/>
      <c r="ZG17" s="16"/>
      <c r="ZH17" s="16"/>
      <c r="ZI17" s="16"/>
      <c r="ZJ17" s="16"/>
      <c r="ZK17" s="16"/>
      <c r="ZL17" s="16"/>
      <c r="ZM17" s="16"/>
      <c r="ZN17" s="16"/>
      <c r="ZO17" s="16"/>
      <c r="ZP17" s="16"/>
      <c r="ZQ17" s="16"/>
      <c r="ZR17" s="16"/>
      <c r="ZS17" s="16"/>
      <c r="ZT17" s="16"/>
      <c r="ZU17" s="16"/>
      <c r="ZV17" s="16"/>
      <c r="ZW17" s="16"/>
      <c r="ZX17" s="16"/>
      <c r="ZY17" s="16"/>
      <c r="ZZ17" s="16"/>
      <c r="AAA17" s="16"/>
      <c r="AAB17" s="16"/>
      <c r="AAC17" s="16"/>
      <c r="AAD17" s="16"/>
      <c r="AAE17" s="16"/>
      <c r="AAF17" s="16"/>
      <c r="AAG17" s="16"/>
      <c r="AAH17" s="16"/>
      <c r="AAI17" s="16"/>
      <c r="AAJ17" s="16"/>
      <c r="AAK17" s="16"/>
      <c r="AAL17" s="16"/>
      <c r="AAM17" s="16"/>
      <c r="AAN17" s="16"/>
      <c r="AAO17" s="16"/>
      <c r="AAP17" s="16"/>
      <c r="AAQ17" s="16"/>
      <c r="AAR17" s="16"/>
      <c r="AAS17" s="16"/>
      <c r="AAT17" s="16"/>
      <c r="AAU17" s="16"/>
      <c r="AAV17" s="16"/>
      <c r="AAW17" s="16"/>
      <c r="AAX17" s="16"/>
      <c r="AAY17" s="16"/>
      <c r="AAZ17" s="16"/>
      <c r="ABA17" s="16"/>
      <c r="ABB17" s="16"/>
      <c r="ABC17" s="16"/>
      <c r="ABD17" s="16"/>
      <c r="ABE17" s="16"/>
    </row>
    <row r="18" spans="1:733" s="17" customFormat="1" ht="18" customHeight="1" x14ac:dyDescent="0.3">
      <c r="A18" s="6">
        <v>8</v>
      </c>
      <c r="B18" s="7" t="s">
        <v>47</v>
      </c>
      <c r="C18" s="103">
        <f t="shared" si="2"/>
        <v>128</v>
      </c>
      <c r="D18" s="104">
        <v>100</v>
      </c>
      <c r="E18" s="104"/>
      <c r="F18" s="104">
        <v>28</v>
      </c>
      <c r="G18" s="105">
        <v>113</v>
      </c>
      <c r="H18" s="104">
        <v>18</v>
      </c>
      <c r="I18" s="106">
        <f t="shared" si="3"/>
        <v>2</v>
      </c>
      <c r="J18" s="104"/>
      <c r="K18" s="104">
        <v>1</v>
      </c>
      <c r="L18" s="104"/>
      <c r="M18" s="104">
        <v>1</v>
      </c>
      <c r="N18" s="104"/>
      <c r="O18" s="104"/>
      <c r="P18" s="104"/>
      <c r="Q18" s="105"/>
      <c r="R18" s="105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6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6"/>
      <c r="JV18" s="16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6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6"/>
      <c r="KZ18" s="16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6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6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16"/>
      <c r="NI18" s="16"/>
      <c r="NJ18" s="16"/>
      <c r="NK18" s="16"/>
      <c r="NL18" s="16"/>
      <c r="NM18" s="16"/>
      <c r="NN18" s="16"/>
      <c r="NO18" s="16"/>
      <c r="NP18" s="16"/>
      <c r="NQ18" s="16"/>
      <c r="NR18" s="16"/>
      <c r="NS18" s="16"/>
      <c r="NT18" s="16"/>
      <c r="NU18" s="16"/>
      <c r="NV18" s="16"/>
      <c r="NW18" s="16"/>
      <c r="NX18" s="16"/>
      <c r="NY18" s="16"/>
      <c r="NZ18" s="16"/>
      <c r="OA18" s="16"/>
      <c r="OB18" s="16"/>
      <c r="OC18" s="16"/>
      <c r="OD18" s="16"/>
      <c r="OE18" s="16"/>
      <c r="OF18" s="16"/>
      <c r="OG18" s="16"/>
      <c r="OH18" s="16"/>
      <c r="OI18" s="16"/>
      <c r="OJ18" s="16"/>
      <c r="OK18" s="16"/>
      <c r="OL18" s="16"/>
      <c r="OM18" s="16"/>
      <c r="ON18" s="16"/>
      <c r="OO18" s="16"/>
      <c r="OP18" s="16"/>
      <c r="OQ18" s="16"/>
      <c r="OR18" s="16"/>
      <c r="OS18" s="16"/>
      <c r="OT18" s="16"/>
      <c r="OU18" s="16"/>
      <c r="OV18" s="16"/>
      <c r="OW18" s="16"/>
      <c r="OX18" s="16"/>
      <c r="OY18" s="16"/>
      <c r="OZ18" s="16"/>
      <c r="PA18" s="16"/>
      <c r="PB18" s="16"/>
      <c r="PC18" s="16"/>
      <c r="PD18" s="16"/>
      <c r="PE18" s="16"/>
      <c r="PF18" s="16"/>
      <c r="PG18" s="16"/>
      <c r="PH18" s="16"/>
      <c r="PI18" s="16"/>
      <c r="PJ18" s="16"/>
      <c r="PK18" s="16"/>
      <c r="PL18" s="16"/>
      <c r="PM18" s="16"/>
      <c r="PN18" s="16"/>
      <c r="PO18" s="16"/>
      <c r="PP18" s="16"/>
      <c r="PQ18" s="16"/>
      <c r="PR18" s="16"/>
      <c r="PS18" s="16"/>
      <c r="PT18" s="16"/>
      <c r="PU18" s="16"/>
      <c r="PV18" s="16"/>
      <c r="PW18" s="16"/>
      <c r="PX18" s="16"/>
      <c r="PY18" s="16"/>
      <c r="PZ18" s="16"/>
      <c r="QA18" s="16"/>
      <c r="QB18" s="16"/>
      <c r="QC18" s="16"/>
      <c r="QD18" s="16"/>
      <c r="QE18" s="16"/>
      <c r="QF18" s="16"/>
      <c r="QG18" s="16"/>
      <c r="QH18" s="16"/>
      <c r="QI18" s="16"/>
      <c r="QJ18" s="16"/>
      <c r="QK18" s="16"/>
      <c r="QL18" s="16"/>
      <c r="QM18" s="16"/>
      <c r="QN18" s="16"/>
      <c r="QO18" s="16"/>
      <c r="QP18" s="16"/>
      <c r="QQ18" s="16"/>
      <c r="QR18" s="16"/>
      <c r="QS18" s="16"/>
      <c r="QT18" s="16"/>
      <c r="QU18" s="16"/>
      <c r="QV18" s="16"/>
      <c r="QW18" s="16"/>
      <c r="QX18" s="16"/>
      <c r="QY18" s="16"/>
      <c r="QZ18" s="16"/>
      <c r="RA18" s="16"/>
      <c r="RB18" s="16"/>
      <c r="RC18" s="16"/>
      <c r="RD18" s="16"/>
      <c r="RE18" s="16"/>
      <c r="RF18" s="16"/>
      <c r="RG18" s="16"/>
      <c r="RH18" s="16"/>
      <c r="RI18" s="16"/>
      <c r="RJ18" s="16"/>
      <c r="RK18" s="16"/>
      <c r="RL18" s="16"/>
      <c r="RM18" s="16"/>
      <c r="RN18" s="16"/>
      <c r="RO18" s="16"/>
      <c r="RP18" s="16"/>
      <c r="RQ18" s="16"/>
      <c r="RR18" s="16"/>
      <c r="RS18" s="16"/>
      <c r="RT18" s="16"/>
      <c r="RU18" s="16"/>
      <c r="RV18" s="16"/>
      <c r="RW18" s="16"/>
      <c r="RX18" s="16"/>
      <c r="RY18" s="16"/>
      <c r="RZ18" s="16"/>
      <c r="SA18" s="16"/>
      <c r="SB18" s="16"/>
      <c r="SC18" s="16"/>
      <c r="SD18" s="16"/>
      <c r="SE18" s="16"/>
      <c r="SF18" s="16"/>
      <c r="SG18" s="16"/>
      <c r="SH18" s="16"/>
      <c r="SI18" s="16"/>
      <c r="SJ18" s="16"/>
      <c r="SK18" s="16"/>
      <c r="SL18" s="16"/>
      <c r="SM18" s="16"/>
      <c r="SN18" s="16"/>
      <c r="SO18" s="16"/>
      <c r="SP18" s="16"/>
      <c r="SQ18" s="16"/>
      <c r="SR18" s="16"/>
      <c r="SS18" s="16"/>
      <c r="ST18" s="16"/>
      <c r="SU18" s="16"/>
      <c r="SV18" s="16"/>
      <c r="SW18" s="16"/>
      <c r="SX18" s="16"/>
      <c r="SY18" s="16"/>
      <c r="SZ18" s="16"/>
      <c r="TA18" s="16"/>
      <c r="TB18" s="16"/>
      <c r="TC18" s="16"/>
      <c r="TD18" s="16"/>
      <c r="TE18" s="16"/>
      <c r="TF18" s="16"/>
      <c r="TG18" s="16"/>
      <c r="TH18" s="16"/>
      <c r="TI18" s="16"/>
      <c r="TJ18" s="16"/>
      <c r="TK18" s="16"/>
      <c r="TL18" s="16"/>
      <c r="TM18" s="16"/>
      <c r="TN18" s="16"/>
      <c r="TO18" s="16"/>
      <c r="TP18" s="16"/>
      <c r="TQ18" s="16"/>
      <c r="TR18" s="16"/>
      <c r="TS18" s="16"/>
      <c r="TT18" s="16"/>
      <c r="TU18" s="16"/>
      <c r="TV18" s="16"/>
      <c r="TW18" s="16"/>
      <c r="TX18" s="16"/>
      <c r="TY18" s="16"/>
      <c r="TZ18" s="16"/>
      <c r="UA18" s="16"/>
      <c r="UB18" s="16"/>
      <c r="UC18" s="16"/>
      <c r="UD18" s="16"/>
      <c r="UE18" s="16"/>
      <c r="UF18" s="16"/>
      <c r="UG18" s="16"/>
      <c r="UH18" s="16"/>
      <c r="UI18" s="16"/>
      <c r="UJ18" s="16"/>
      <c r="UK18" s="16"/>
      <c r="UL18" s="16"/>
      <c r="UM18" s="16"/>
      <c r="UN18" s="16"/>
      <c r="UO18" s="16"/>
      <c r="UP18" s="16"/>
      <c r="UQ18" s="16"/>
      <c r="UR18" s="16"/>
      <c r="US18" s="16"/>
      <c r="UT18" s="16"/>
      <c r="UU18" s="16"/>
      <c r="UV18" s="16"/>
      <c r="UW18" s="16"/>
      <c r="UX18" s="16"/>
      <c r="UY18" s="16"/>
      <c r="UZ18" s="16"/>
      <c r="VA18" s="16"/>
      <c r="VB18" s="16"/>
      <c r="VC18" s="16"/>
      <c r="VD18" s="16"/>
      <c r="VE18" s="16"/>
      <c r="VF18" s="16"/>
      <c r="VG18" s="16"/>
      <c r="VH18" s="16"/>
      <c r="VI18" s="16"/>
      <c r="VJ18" s="16"/>
      <c r="VK18" s="16"/>
      <c r="VL18" s="16"/>
      <c r="VM18" s="16"/>
      <c r="VN18" s="16"/>
      <c r="VO18" s="16"/>
      <c r="VP18" s="16"/>
      <c r="VQ18" s="16"/>
      <c r="VR18" s="16"/>
      <c r="VS18" s="16"/>
      <c r="VT18" s="16"/>
      <c r="VU18" s="16"/>
      <c r="VV18" s="16"/>
      <c r="VW18" s="16"/>
      <c r="VX18" s="16"/>
      <c r="VY18" s="16"/>
      <c r="VZ18" s="16"/>
      <c r="WA18" s="16"/>
      <c r="WB18" s="16"/>
      <c r="WC18" s="16"/>
      <c r="WD18" s="16"/>
      <c r="WE18" s="16"/>
      <c r="WF18" s="16"/>
      <c r="WG18" s="16"/>
      <c r="WH18" s="16"/>
      <c r="WI18" s="16"/>
      <c r="WJ18" s="16"/>
      <c r="WK18" s="16"/>
      <c r="WL18" s="16"/>
      <c r="WM18" s="16"/>
      <c r="WN18" s="16"/>
      <c r="WO18" s="16"/>
      <c r="WP18" s="16"/>
      <c r="WQ18" s="16"/>
      <c r="WR18" s="16"/>
      <c r="WS18" s="16"/>
      <c r="WT18" s="16"/>
      <c r="WU18" s="16"/>
      <c r="WV18" s="16"/>
      <c r="WW18" s="16"/>
      <c r="WX18" s="16"/>
      <c r="WY18" s="16"/>
      <c r="WZ18" s="16"/>
      <c r="XA18" s="16"/>
      <c r="XB18" s="16"/>
      <c r="XC18" s="16"/>
      <c r="XD18" s="16"/>
      <c r="XE18" s="16"/>
      <c r="XF18" s="16"/>
      <c r="XG18" s="16"/>
      <c r="XH18" s="16"/>
      <c r="XI18" s="16"/>
      <c r="XJ18" s="16"/>
      <c r="XK18" s="16"/>
      <c r="XL18" s="16"/>
      <c r="XM18" s="16"/>
      <c r="XN18" s="16"/>
      <c r="XO18" s="16"/>
      <c r="XP18" s="16"/>
      <c r="XQ18" s="16"/>
      <c r="XR18" s="16"/>
      <c r="XS18" s="16"/>
      <c r="XT18" s="16"/>
      <c r="XU18" s="16"/>
      <c r="XV18" s="16"/>
      <c r="XW18" s="16"/>
      <c r="XX18" s="16"/>
      <c r="XY18" s="16"/>
      <c r="XZ18" s="16"/>
      <c r="YA18" s="16"/>
      <c r="YB18" s="16"/>
      <c r="YC18" s="16"/>
      <c r="YD18" s="16"/>
      <c r="YE18" s="16"/>
      <c r="YF18" s="16"/>
      <c r="YG18" s="16"/>
      <c r="YH18" s="16"/>
      <c r="YI18" s="16"/>
      <c r="YJ18" s="16"/>
      <c r="YK18" s="16"/>
      <c r="YL18" s="16"/>
      <c r="YM18" s="16"/>
      <c r="YN18" s="16"/>
      <c r="YO18" s="16"/>
      <c r="YP18" s="16"/>
      <c r="YQ18" s="16"/>
      <c r="YR18" s="16"/>
      <c r="YS18" s="16"/>
      <c r="YT18" s="16"/>
      <c r="YU18" s="16"/>
      <c r="YV18" s="16"/>
      <c r="YW18" s="16"/>
      <c r="YX18" s="16"/>
      <c r="YY18" s="16"/>
      <c r="YZ18" s="16"/>
      <c r="ZA18" s="16"/>
      <c r="ZB18" s="16"/>
      <c r="ZC18" s="16"/>
      <c r="ZD18" s="16"/>
      <c r="ZE18" s="16"/>
      <c r="ZF18" s="16"/>
      <c r="ZG18" s="16"/>
      <c r="ZH18" s="16"/>
      <c r="ZI18" s="16"/>
      <c r="ZJ18" s="16"/>
      <c r="ZK18" s="16"/>
      <c r="ZL18" s="16"/>
      <c r="ZM18" s="16"/>
      <c r="ZN18" s="16"/>
      <c r="ZO18" s="16"/>
      <c r="ZP18" s="16"/>
      <c r="ZQ18" s="16"/>
      <c r="ZR18" s="16"/>
      <c r="ZS18" s="16"/>
      <c r="ZT18" s="16"/>
      <c r="ZU18" s="16"/>
      <c r="ZV18" s="16"/>
      <c r="ZW18" s="16"/>
      <c r="ZX18" s="16"/>
      <c r="ZY18" s="16"/>
      <c r="ZZ18" s="16"/>
      <c r="AAA18" s="16"/>
      <c r="AAB18" s="16"/>
      <c r="AAC18" s="16"/>
      <c r="AAD18" s="16"/>
      <c r="AAE18" s="16"/>
      <c r="AAF18" s="16"/>
      <c r="AAG18" s="16"/>
      <c r="AAH18" s="16"/>
      <c r="AAI18" s="16"/>
      <c r="AAJ18" s="16"/>
      <c r="AAK18" s="16"/>
      <c r="AAL18" s="16"/>
      <c r="AAM18" s="16"/>
      <c r="AAN18" s="16"/>
      <c r="AAO18" s="16"/>
      <c r="AAP18" s="16"/>
      <c r="AAQ18" s="16"/>
      <c r="AAR18" s="16"/>
      <c r="AAS18" s="16"/>
      <c r="AAT18" s="16"/>
      <c r="AAU18" s="16"/>
      <c r="AAV18" s="16"/>
      <c r="AAW18" s="16"/>
      <c r="AAX18" s="16"/>
      <c r="AAY18" s="16"/>
      <c r="AAZ18" s="16"/>
      <c r="ABA18" s="16"/>
      <c r="ABB18" s="16"/>
      <c r="ABC18" s="16"/>
      <c r="ABD18" s="16"/>
      <c r="ABE18" s="16"/>
    </row>
    <row r="19" spans="1:733" s="17" customFormat="1" ht="18" customHeight="1" x14ac:dyDescent="0.3">
      <c r="A19" s="6">
        <v>9</v>
      </c>
      <c r="B19" s="7" t="s">
        <v>48</v>
      </c>
      <c r="C19" s="103">
        <f t="shared" si="2"/>
        <v>180</v>
      </c>
      <c r="D19" s="104">
        <v>157</v>
      </c>
      <c r="E19" s="104">
        <v>1</v>
      </c>
      <c r="F19" s="104">
        <v>22</v>
      </c>
      <c r="G19" s="105">
        <v>91</v>
      </c>
      <c r="H19" s="104">
        <v>7</v>
      </c>
      <c r="I19" s="106">
        <f t="shared" si="3"/>
        <v>11</v>
      </c>
      <c r="J19" s="104">
        <v>2</v>
      </c>
      <c r="K19" s="104">
        <v>5</v>
      </c>
      <c r="L19" s="104">
        <v>1</v>
      </c>
      <c r="M19" s="104">
        <v>2</v>
      </c>
      <c r="N19" s="104">
        <v>1</v>
      </c>
      <c r="O19" s="104"/>
      <c r="P19" s="104"/>
      <c r="Q19" s="105"/>
      <c r="R19" s="105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6"/>
      <c r="NH19" s="16"/>
      <c r="NI19" s="16"/>
      <c r="NJ19" s="16"/>
      <c r="NK19" s="16"/>
      <c r="NL19" s="16"/>
      <c r="NM19" s="16"/>
      <c r="NN19" s="16"/>
      <c r="NO19" s="16"/>
      <c r="NP19" s="16"/>
      <c r="NQ19" s="16"/>
      <c r="NR19" s="16"/>
      <c r="NS19" s="16"/>
      <c r="NT19" s="16"/>
      <c r="NU19" s="16"/>
      <c r="NV19" s="16"/>
      <c r="NW19" s="16"/>
      <c r="NX19" s="16"/>
      <c r="NY19" s="16"/>
      <c r="NZ19" s="16"/>
      <c r="OA19" s="16"/>
      <c r="OB19" s="16"/>
      <c r="OC19" s="16"/>
      <c r="OD19" s="16"/>
      <c r="OE19" s="16"/>
      <c r="OF19" s="16"/>
      <c r="OG19" s="16"/>
      <c r="OH19" s="16"/>
      <c r="OI19" s="16"/>
      <c r="OJ19" s="16"/>
      <c r="OK19" s="16"/>
      <c r="OL19" s="16"/>
      <c r="OM19" s="16"/>
      <c r="ON19" s="16"/>
      <c r="OO19" s="16"/>
      <c r="OP19" s="16"/>
      <c r="OQ19" s="16"/>
      <c r="OR19" s="16"/>
      <c r="OS19" s="16"/>
      <c r="OT19" s="16"/>
      <c r="OU19" s="16"/>
      <c r="OV19" s="16"/>
      <c r="OW19" s="16"/>
      <c r="OX19" s="16"/>
      <c r="OY19" s="16"/>
      <c r="OZ19" s="16"/>
      <c r="PA19" s="16"/>
      <c r="PB19" s="16"/>
      <c r="PC19" s="16"/>
      <c r="PD19" s="16"/>
      <c r="PE19" s="16"/>
      <c r="PF19" s="16"/>
      <c r="PG19" s="16"/>
      <c r="PH19" s="16"/>
      <c r="PI19" s="16"/>
      <c r="PJ19" s="16"/>
      <c r="PK19" s="16"/>
      <c r="PL19" s="16"/>
      <c r="PM19" s="16"/>
      <c r="PN19" s="16"/>
      <c r="PO19" s="16"/>
      <c r="PP19" s="16"/>
      <c r="PQ19" s="16"/>
      <c r="PR19" s="16"/>
      <c r="PS19" s="16"/>
      <c r="PT19" s="16"/>
      <c r="PU19" s="16"/>
      <c r="PV19" s="16"/>
      <c r="PW19" s="16"/>
      <c r="PX19" s="16"/>
      <c r="PY19" s="16"/>
      <c r="PZ19" s="16"/>
      <c r="QA19" s="16"/>
      <c r="QB19" s="16"/>
      <c r="QC19" s="16"/>
      <c r="QD19" s="16"/>
      <c r="QE19" s="16"/>
      <c r="QF19" s="16"/>
      <c r="QG19" s="16"/>
      <c r="QH19" s="16"/>
      <c r="QI19" s="16"/>
      <c r="QJ19" s="16"/>
      <c r="QK19" s="16"/>
      <c r="QL19" s="16"/>
      <c r="QM19" s="16"/>
      <c r="QN19" s="16"/>
      <c r="QO19" s="16"/>
      <c r="QP19" s="16"/>
      <c r="QQ19" s="16"/>
      <c r="QR19" s="16"/>
      <c r="QS19" s="16"/>
      <c r="QT19" s="16"/>
      <c r="QU19" s="16"/>
      <c r="QV19" s="16"/>
      <c r="QW19" s="16"/>
      <c r="QX19" s="16"/>
      <c r="QY19" s="16"/>
      <c r="QZ19" s="16"/>
      <c r="RA19" s="16"/>
      <c r="RB19" s="16"/>
      <c r="RC19" s="16"/>
      <c r="RD19" s="16"/>
      <c r="RE19" s="16"/>
      <c r="RF19" s="16"/>
      <c r="RG19" s="16"/>
      <c r="RH19" s="16"/>
      <c r="RI19" s="16"/>
      <c r="RJ19" s="16"/>
      <c r="RK19" s="16"/>
      <c r="RL19" s="16"/>
      <c r="RM19" s="16"/>
      <c r="RN19" s="16"/>
      <c r="RO19" s="16"/>
      <c r="RP19" s="16"/>
      <c r="RQ19" s="16"/>
      <c r="RR19" s="16"/>
      <c r="RS19" s="16"/>
      <c r="RT19" s="16"/>
      <c r="RU19" s="16"/>
      <c r="RV19" s="16"/>
      <c r="RW19" s="16"/>
      <c r="RX19" s="16"/>
      <c r="RY19" s="16"/>
      <c r="RZ19" s="16"/>
      <c r="SA19" s="16"/>
      <c r="SB19" s="16"/>
      <c r="SC19" s="16"/>
      <c r="SD19" s="16"/>
      <c r="SE19" s="16"/>
      <c r="SF19" s="16"/>
      <c r="SG19" s="16"/>
      <c r="SH19" s="16"/>
      <c r="SI19" s="16"/>
      <c r="SJ19" s="16"/>
      <c r="SK19" s="16"/>
      <c r="SL19" s="16"/>
      <c r="SM19" s="16"/>
      <c r="SN19" s="16"/>
      <c r="SO19" s="16"/>
      <c r="SP19" s="16"/>
      <c r="SQ19" s="16"/>
      <c r="SR19" s="16"/>
      <c r="SS19" s="16"/>
      <c r="ST19" s="16"/>
      <c r="SU19" s="16"/>
      <c r="SV19" s="16"/>
      <c r="SW19" s="16"/>
      <c r="SX19" s="16"/>
      <c r="SY19" s="16"/>
      <c r="SZ19" s="16"/>
      <c r="TA19" s="16"/>
      <c r="TB19" s="16"/>
      <c r="TC19" s="16"/>
      <c r="TD19" s="16"/>
      <c r="TE19" s="16"/>
      <c r="TF19" s="16"/>
      <c r="TG19" s="16"/>
      <c r="TH19" s="16"/>
      <c r="TI19" s="16"/>
      <c r="TJ19" s="16"/>
      <c r="TK19" s="16"/>
      <c r="TL19" s="16"/>
      <c r="TM19" s="16"/>
      <c r="TN19" s="16"/>
      <c r="TO19" s="16"/>
      <c r="TP19" s="16"/>
      <c r="TQ19" s="16"/>
      <c r="TR19" s="16"/>
      <c r="TS19" s="16"/>
      <c r="TT19" s="16"/>
      <c r="TU19" s="16"/>
      <c r="TV19" s="16"/>
      <c r="TW19" s="16"/>
      <c r="TX19" s="16"/>
      <c r="TY19" s="16"/>
      <c r="TZ19" s="16"/>
      <c r="UA19" s="16"/>
      <c r="UB19" s="16"/>
      <c r="UC19" s="16"/>
      <c r="UD19" s="16"/>
      <c r="UE19" s="16"/>
      <c r="UF19" s="16"/>
      <c r="UG19" s="16"/>
      <c r="UH19" s="16"/>
      <c r="UI19" s="16"/>
      <c r="UJ19" s="16"/>
      <c r="UK19" s="16"/>
      <c r="UL19" s="16"/>
      <c r="UM19" s="16"/>
      <c r="UN19" s="16"/>
      <c r="UO19" s="16"/>
      <c r="UP19" s="16"/>
      <c r="UQ19" s="16"/>
      <c r="UR19" s="16"/>
      <c r="US19" s="16"/>
      <c r="UT19" s="16"/>
      <c r="UU19" s="16"/>
      <c r="UV19" s="16"/>
      <c r="UW19" s="16"/>
      <c r="UX19" s="16"/>
      <c r="UY19" s="16"/>
      <c r="UZ19" s="16"/>
      <c r="VA19" s="16"/>
      <c r="VB19" s="16"/>
      <c r="VC19" s="16"/>
      <c r="VD19" s="16"/>
      <c r="VE19" s="16"/>
      <c r="VF19" s="16"/>
      <c r="VG19" s="16"/>
      <c r="VH19" s="16"/>
      <c r="VI19" s="16"/>
      <c r="VJ19" s="16"/>
      <c r="VK19" s="16"/>
      <c r="VL19" s="16"/>
      <c r="VM19" s="16"/>
      <c r="VN19" s="16"/>
      <c r="VO19" s="16"/>
      <c r="VP19" s="16"/>
      <c r="VQ19" s="16"/>
      <c r="VR19" s="16"/>
      <c r="VS19" s="16"/>
      <c r="VT19" s="16"/>
      <c r="VU19" s="16"/>
      <c r="VV19" s="16"/>
      <c r="VW19" s="16"/>
      <c r="VX19" s="16"/>
      <c r="VY19" s="16"/>
      <c r="VZ19" s="16"/>
      <c r="WA19" s="16"/>
      <c r="WB19" s="16"/>
      <c r="WC19" s="16"/>
      <c r="WD19" s="16"/>
      <c r="WE19" s="16"/>
      <c r="WF19" s="16"/>
      <c r="WG19" s="16"/>
      <c r="WH19" s="16"/>
      <c r="WI19" s="16"/>
      <c r="WJ19" s="16"/>
      <c r="WK19" s="16"/>
      <c r="WL19" s="16"/>
      <c r="WM19" s="16"/>
      <c r="WN19" s="16"/>
      <c r="WO19" s="16"/>
      <c r="WP19" s="16"/>
      <c r="WQ19" s="16"/>
      <c r="WR19" s="16"/>
      <c r="WS19" s="16"/>
      <c r="WT19" s="16"/>
      <c r="WU19" s="16"/>
      <c r="WV19" s="16"/>
      <c r="WW19" s="16"/>
      <c r="WX19" s="16"/>
      <c r="WY19" s="16"/>
      <c r="WZ19" s="16"/>
      <c r="XA19" s="16"/>
      <c r="XB19" s="16"/>
      <c r="XC19" s="16"/>
      <c r="XD19" s="16"/>
      <c r="XE19" s="16"/>
      <c r="XF19" s="16"/>
      <c r="XG19" s="16"/>
      <c r="XH19" s="16"/>
      <c r="XI19" s="16"/>
      <c r="XJ19" s="16"/>
      <c r="XK19" s="16"/>
      <c r="XL19" s="16"/>
      <c r="XM19" s="16"/>
      <c r="XN19" s="16"/>
      <c r="XO19" s="16"/>
      <c r="XP19" s="16"/>
      <c r="XQ19" s="16"/>
      <c r="XR19" s="16"/>
      <c r="XS19" s="16"/>
      <c r="XT19" s="16"/>
      <c r="XU19" s="16"/>
      <c r="XV19" s="16"/>
      <c r="XW19" s="16"/>
      <c r="XX19" s="16"/>
      <c r="XY19" s="16"/>
      <c r="XZ19" s="16"/>
      <c r="YA19" s="16"/>
      <c r="YB19" s="16"/>
      <c r="YC19" s="16"/>
      <c r="YD19" s="16"/>
      <c r="YE19" s="16"/>
      <c r="YF19" s="16"/>
      <c r="YG19" s="16"/>
      <c r="YH19" s="16"/>
      <c r="YI19" s="16"/>
      <c r="YJ19" s="16"/>
      <c r="YK19" s="16"/>
      <c r="YL19" s="16"/>
      <c r="YM19" s="16"/>
      <c r="YN19" s="16"/>
      <c r="YO19" s="16"/>
      <c r="YP19" s="16"/>
      <c r="YQ19" s="16"/>
      <c r="YR19" s="16"/>
      <c r="YS19" s="16"/>
      <c r="YT19" s="16"/>
      <c r="YU19" s="16"/>
      <c r="YV19" s="16"/>
      <c r="YW19" s="16"/>
      <c r="YX19" s="16"/>
      <c r="YY19" s="16"/>
      <c r="YZ19" s="16"/>
      <c r="ZA19" s="16"/>
      <c r="ZB19" s="16"/>
      <c r="ZC19" s="16"/>
      <c r="ZD19" s="16"/>
      <c r="ZE19" s="16"/>
      <c r="ZF19" s="16"/>
      <c r="ZG19" s="16"/>
      <c r="ZH19" s="16"/>
      <c r="ZI19" s="16"/>
      <c r="ZJ19" s="16"/>
      <c r="ZK19" s="16"/>
      <c r="ZL19" s="16"/>
      <c r="ZM19" s="16"/>
      <c r="ZN19" s="16"/>
      <c r="ZO19" s="16"/>
      <c r="ZP19" s="16"/>
      <c r="ZQ19" s="16"/>
      <c r="ZR19" s="16"/>
      <c r="ZS19" s="16"/>
      <c r="ZT19" s="16"/>
      <c r="ZU19" s="16"/>
      <c r="ZV19" s="16"/>
      <c r="ZW19" s="16"/>
      <c r="ZX19" s="16"/>
      <c r="ZY19" s="16"/>
      <c r="ZZ19" s="16"/>
      <c r="AAA19" s="16"/>
      <c r="AAB19" s="16"/>
      <c r="AAC19" s="16"/>
      <c r="AAD19" s="16"/>
      <c r="AAE19" s="16"/>
      <c r="AAF19" s="16"/>
      <c r="AAG19" s="16"/>
      <c r="AAH19" s="16"/>
      <c r="AAI19" s="16"/>
      <c r="AAJ19" s="16"/>
      <c r="AAK19" s="16"/>
      <c r="AAL19" s="16"/>
      <c r="AAM19" s="16"/>
      <c r="AAN19" s="16"/>
      <c r="AAO19" s="16"/>
      <c r="AAP19" s="16"/>
      <c r="AAQ19" s="16"/>
      <c r="AAR19" s="16"/>
      <c r="AAS19" s="16"/>
      <c r="AAT19" s="16"/>
      <c r="AAU19" s="16"/>
      <c r="AAV19" s="16"/>
      <c r="AAW19" s="16"/>
      <c r="AAX19" s="16"/>
      <c r="AAY19" s="16"/>
      <c r="AAZ19" s="16"/>
      <c r="ABA19" s="16"/>
      <c r="ABB19" s="16"/>
      <c r="ABC19" s="16"/>
      <c r="ABD19" s="16"/>
      <c r="ABE19" s="16"/>
    </row>
    <row r="20" spans="1:733" s="20" customFormat="1" ht="18" customHeight="1" x14ac:dyDescent="0.3">
      <c r="A20" s="122" t="s">
        <v>15</v>
      </c>
      <c r="B20" s="122"/>
      <c r="C20" s="102">
        <f t="shared" ref="C20:R20" si="4">SUM(C11:C19)</f>
        <v>17881</v>
      </c>
      <c r="D20" s="102">
        <f t="shared" si="4"/>
        <v>15113</v>
      </c>
      <c r="E20" s="102">
        <f t="shared" si="4"/>
        <v>679</v>
      </c>
      <c r="F20" s="102">
        <f t="shared" si="4"/>
        <v>2089</v>
      </c>
      <c r="G20" s="102">
        <f t="shared" si="4"/>
        <v>2907</v>
      </c>
      <c r="H20" s="102">
        <f t="shared" si="4"/>
        <v>1319</v>
      </c>
      <c r="I20" s="102">
        <f t="shared" si="4"/>
        <v>2618</v>
      </c>
      <c r="J20" s="102">
        <f t="shared" si="4"/>
        <v>680</v>
      </c>
      <c r="K20" s="102">
        <f t="shared" si="4"/>
        <v>810</v>
      </c>
      <c r="L20" s="102">
        <f t="shared" si="4"/>
        <v>9</v>
      </c>
      <c r="M20" s="102">
        <f t="shared" si="4"/>
        <v>559</v>
      </c>
      <c r="N20" s="102">
        <f t="shared" si="4"/>
        <v>560</v>
      </c>
      <c r="O20" s="102">
        <f t="shared" si="4"/>
        <v>412</v>
      </c>
      <c r="P20" s="102">
        <f t="shared" si="4"/>
        <v>649</v>
      </c>
      <c r="Q20" s="102">
        <f t="shared" si="4"/>
        <v>509</v>
      </c>
      <c r="R20" s="102">
        <f t="shared" si="4"/>
        <v>140</v>
      </c>
      <c r="S20" s="19">
        <f>Q20+R20</f>
        <v>649</v>
      </c>
      <c r="T20" s="19">
        <f>P20-S20</f>
        <v>0</v>
      </c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  <c r="TN20" s="19"/>
      <c r="TO20" s="19"/>
      <c r="TP20" s="19"/>
      <c r="TQ20" s="19"/>
      <c r="TR20" s="19"/>
      <c r="TS20" s="19"/>
      <c r="TT20" s="19"/>
      <c r="TU20" s="19"/>
      <c r="TV20" s="19"/>
      <c r="TW20" s="19"/>
      <c r="TX20" s="19"/>
      <c r="TY20" s="19"/>
      <c r="TZ20" s="19"/>
      <c r="UA20" s="19"/>
      <c r="UB20" s="19"/>
      <c r="UC20" s="19"/>
      <c r="UD20" s="19"/>
      <c r="UE20" s="19"/>
      <c r="UF20" s="19"/>
      <c r="UG20" s="19"/>
      <c r="UH20" s="19"/>
      <c r="UI20" s="19"/>
      <c r="UJ20" s="19"/>
      <c r="UK20" s="19"/>
      <c r="UL20" s="19"/>
      <c r="UM20" s="19"/>
      <c r="UN20" s="19"/>
      <c r="UO20" s="19"/>
      <c r="UP20" s="19"/>
      <c r="UQ20" s="19"/>
      <c r="UR20" s="19"/>
      <c r="US20" s="19"/>
      <c r="UT20" s="19"/>
      <c r="UU20" s="19"/>
      <c r="UV20" s="19"/>
      <c r="UW20" s="19"/>
      <c r="UX20" s="19"/>
      <c r="UY20" s="19"/>
      <c r="UZ20" s="19"/>
      <c r="VA20" s="19"/>
      <c r="VB20" s="19"/>
      <c r="VC20" s="19"/>
      <c r="VD20" s="19"/>
      <c r="VE20" s="19"/>
      <c r="VF20" s="19"/>
      <c r="VG20" s="19"/>
      <c r="VH20" s="19"/>
      <c r="VI20" s="19"/>
      <c r="VJ20" s="19"/>
      <c r="VK20" s="19"/>
      <c r="VL20" s="19"/>
      <c r="VM20" s="19"/>
      <c r="VN20" s="19"/>
      <c r="VO20" s="19"/>
      <c r="VP20" s="19"/>
      <c r="VQ20" s="19"/>
      <c r="VR20" s="19"/>
      <c r="VS20" s="19"/>
      <c r="VT20" s="19"/>
      <c r="VU20" s="19"/>
      <c r="VV20" s="19"/>
      <c r="VW20" s="19"/>
      <c r="VX20" s="19"/>
      <c r="VY20" s="19"/>
      <c r="VZ20" s="19"/>
      <c r="WA20" s="19"/>
      <c r="WB20" s="19"/>
      <c r="WC20" s="19"/>
      <c r="WD20" s="19"/>
      <c r="WE20" s="19"/>
      <c r="WF20" s="19"/>
      <c r="WG20" s="19"/>
      <c r="WH20" s="19"/>
      <c r="WI20" s="19"/>
      <c r="WJ20" s="19"/>
      <c r="WK20" s="19"/>
      <c r="WL20" s="19"/>
      <c r="WM20" s="19"/>
      <c r="WN20" s="19"/>
      <c r="WO20" s="19"/>
      <c r="WP20" s="19"/>
      <c r="WQ20" s="19"/>
      <c r="WR20" s="19"/>
      <c r="WS20" s="19"/>
      <c r="WT20" s="19"/>
      <c r="WU20" s="19"/>
      <c r="WV20" s="19"/>
      <c r="WW20" s="19"/>
      <c r="WX20" s="19"/>
      <c r="WY20" s="19"/>
      <c r="WZ20" s="19"/>
      <c r="XA20" s="19"/>
      <c r="XB20" s="19"/>
      <c r="XC20" s="19"/>
      <c r="XD20" s="19"/>
      <c r="XE20" s="19"/>
      <c r="XF20" s="19"/>
      <c r="XG20" s="19"/>
      <c r="XH20" s="19"/>
      <c r="XI20" s="19"/>
      <c r="XJ20" s="19"/>
      <c r="XK20" s="19"/>
      <c r="XL20" s="19"/>
      <c r="XM20" s="19"/>
      <c r="XN20" s="19"/>
      <c r="XO20" s="19"/>
      <c r="XP20" s="19"/>
      <c r="XQ20" s="19"/>
      <c r="XR20" s="19"/>
      <c r="XS20" s="19"/>
      <c r="XT20" s="19"/>
      <c r="XU20" s="19"/>
      <c r="XV20" s="19"/>
      <c r="XW20" s="19"/>
      <c r="XX20" s="19"/>
      <c r="XY20" s="19"/>
      <c r="XZ20" s="19"/>
      <c r="YA20" s="19"/>
      <c r="YB20" s="19"/>
      <c r="YC20" s="19"/>
      <c r="YD20" s="19"/>
      <c r="YE20" s="19"/>
      <c r="YF20" s="19"/>
      <c r="YG20" s="19"/>
      <c r="YH20" s="19"/>
      <c r="YI20" s="19"/>
      <c r="YJ20" s="19"/>
      <c r="YK20" s="19"/>
      <c r="YL20" s="19"/>
      <c r="YM20" s="19"/>
      <c r="YN20" s="19"/>
      <c r="YO20" s="19"/>
      <c r="YP20" s="19"/>
      <c r="YQ20" s="19"/>
      <c r="YR20" s="19"/>
      <c r="YS20" s="19"/>
      <c r="YT20" s="19"/>
      <c r="YU20" s="19"/>
      <c r="YV20" s="19"/>
      <c r="YW20" s="19"/>
      <c r="YX20" s="19"/>
      <c r="YY20" s="19"/>
      <c r="YZ20" s="19"/>
      <c r="ZA20" s="19"/>
      <c r="ZB20" s="19"/>
      <c r="ZC20" s="19"/>
      <c r="ZD20" s="19"/>
      <c r="ZE20" s="19"/>
      <c r="ZF20" s="19"/>
      <c r="ZG20" s="19"/>
      <c r="ZH20" s="19"/>
      <c r="ZI20" s="19"/>
      <c r="ZJ20" s="19"/>
      <c r="ZK20" s="19"/>
      <c r="ZL20" s="19"/>
      <c r="ZM20" s="19"/>
      <c r="ZN20" s="19"/>
      <c r="ZO20" s="19"/>
      <c r="ZP20" s="19"/>
      <c r="ZQ20" s="19"/>
      <c r="ZR20" s="19"/>
      <c r="ZS20" s="19"/>
      <c r="ZT20" s="19"/>
      <c r="ZU20" s="19"/>
      <c r="ZV20" s="19"/>
      <c r="ZW20" s="19"/>
      <c r="ZX20" s="19"/>
      <c r="ZY20" s="19"/>
      <c r="ZZ20" s="19"/>
      <c r="AAA20" s="19"/>
      <c r="AAB20" s="19"/>
      <c r="AAC20" s="19"/>
      <c r="AAD20" s="19"/>
      <c r="AAE20" s="19"/>
      <c r="AAF20" s="19"/>
      <c r="AAG20" s="19"/>
      <c r="AAH20" s="19"/>
      <c r="AAI20" s="19"/>
      <c r="AAJ20" s="19"/>
      <c r="AAK20" s="19"/>
      <c r="AAL20" s="19"/>
      <c r="AAM20" s="19"/>
      <c r="AAN20" s="19"/>
      <c r="AAO20" s="19"/>
      <c r="AAP20" s="19"/>
      <c r="AAQ20" s="19"/>
      <c r="AAR20" s="19"/>
      <c r="AAS20" s="19"/>
      <c r="AAT20" s="19"/>
      <c r="AAU20" s="19"/>
      <c r="AAV20" s="19"/>
      <c r="AAW20" s="19"/>
      <c r="AAX20" s="19"/>
      <c r="AAY20" s="19"/>
      <c r="AAZ20" s="19"/>
      <c r="ABA20" s="19"/>
      <c r="ABB20" s="19"/>
      <c r="ABC20" s="19"/>
      <c r="ABD20" s="19"/>
      <c r="ABE20" s="19"/>
    </row>
    <row r="21" spans="1:733" s="18" customFormat="1" ht="18" customHeight="1" x14ac:dyDescent="0.3">
      <c r="A21" s="2">
        <v>2</v>
      </c>
      <c r="B21" s="120" t="s">
        <v>134</v>
      </c>
      <c r="C21" s="121"/>
      <c r="D21" s="121"/>
      <c r="E21" s="121"/>
      <c r="F21" s="121"/>
      <c r="G21" s="121"/>
      <c r="H21" s="121"/>
      <c r="I21" s="56"/>
      <c r="J21" s="56"/>
      <c r="K21" s="56"/>
      <c r="L21" s="56"/>
      <c r="M21" s="56"/>
      <c r="N21" s="56"/>
      <c r="O21" s="56"/>
      <c r="P21" s="56"/>
      <c r="Q21" s="56"/>
      <c r="R21" s="57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  <c r="IW21" s="16"/>
      <c r="IX21" s="16"/>
      <c r="IY21" s="16"/>
      <c r="IZ21" s="16"/>
      <c r="JA21" s="16"/>
      <c r="JB21" s="16"/>
      <c r="JC21" s="16"/>
      <c r="JD21" s="16"/>
      <c r="JE21" s="16"/>
      <c r="JF21" s="16"/>
      <c r="JG21" s="16"/>
      <c r="JH21" s="16"/>
      <c r="JI21" s="16"/>
      <c r="JJ21" s="16"/>
      <c r="JK21" s="16"/>
      <c r="JL21" s="16"/>
      <c r="JM21" s="16"/>
      <c r="JN21" s="16"/>
      <c r="JO21" s="16"/>
      <c r="JP21" s="16"/>
      <c r="JQ21" s="16"/>
      <c r="JR21" s="16"/>
      <c r="JS21" s="16"/>
      <c r="JT21" s="16"/>
      <c r="JU21" s="16"/>
      <c r="JV21" s="16"/>
      <c r="JW21" s="16"/>
      <c r="JX21" s="16"/>
      <c r="JY21" s="16"/>
      <c r="JZ21" s="16"/>
      <c r="KA21" s="16"/>
      <c r="KB21" s="16"/>
      <c r="KC21" s="16"/>
      <c r="KD21" s="16"/>
      <c r="KE21" s="16"/>
      <c r="KF21" s="16"/>
      <c r="KG21" s="16"/>
      <c r="KH21" s="16"/>
      <c r="KI21" s="16"/>
      <c r="KJ21" s="16"/>
      <c r="KK21" s="16"/>
      <c r="KL21" s="16"/>
      <c r="KM21" s="16"/>
      <c r="KN21" s="16"/>
      <c r="KO21" s="16"/>
      <c r="KP21" s="16"/>
      <c r="KQ21" s="16"/>
      <c r="KR21" s="16"/>
      <c r="KS21" s="16"/>
      <c r="KT21" s="16"/>
      <c r="KU21" s="16"/>
      <c r="KV21" s="16"/>
      <c r="KW21" s="16"/>
      <c r="KX21" s="16"/>
      <c r="KY21" s="16"/>
      <c r="KZ21" s="16"/>
      <c r="LA21" s="16"/>
      <c r="LB21" s="16"/>
      <c r="LC21" s="16"/>
      <c r="LD21" s="16"/>
      <c r="LE21" s="16"/>
      <c r="LF21" s="16"/>
      <c r="LG21" s="16"/>
      <c r="LH21" s="16"/>
      <c r="LI21" s="16"/>
      <c r="LJ21" s="16"/>
      <c r="LK21" s="16"/>
      <c r="LL21" s="16"/>
      <c r="LM21" s="16"/>
      <c r="LN21" s="16"/>
      <c r="LO21" s="16"/>
      <c r="LP21" s="16"/>
      <c r="LQ21" s="16"/>
      <c r="LR21" s="16"/>
      <c r="LS21" s="16"/>
      <c r="LT21" s="16"/>
      <c r="LU21" s="16"/>
      <c r="LV21" s="16"/>
      <c r="LW21" s="16"/>
      <c r="LX21" s="16"/>
      <c r="LY21" s="16"/>
      <c r="LZ21" s="16"/>
      <c r="MA21" s="16"/>
      <c r="MB21" s="16"/>
      <c r="MC21" s="16"/>
      <c r="MD21" s="16"/>
      <c r="ME21" s="16"/>
      <c r="MF21" s="16"/>
      <c r="MG21" s="16"/>
      <c r="MH21" s="16"/>
      <c r="MI21" s="16"/>
      <c r="MJ21" s="16"/>
      <c r="MK21" s="16"/>
      <c r="ML21" s="16"/>
      <c r="MM21" s="16"/>
      <c r="MN21" s="16"/>
      <c r="MO21" s="16"/>
      <c r="MP21" s="16"/>
      <c r="MQ21" s="16"/>
      <c r="MR21" s="16"/>
      <c r="MS21" s="16"/>
      <c r="MT21" s="16"/>
      <c r="MU21" s="16"/>
      <c r="MV21" s="16"/>
      <c r="MW21" s="16"/>
      <c r="MX21" s="16"/>
      <c r="MY21" s="16"/>
      <c r="MZ21" s="16"/>
      <c r="NA21" s="16"/>
      <c r="NB21" s="16"/>
      <c r="NC21" s="16"/>
      <c r="ND21" s="16"/>
      <c r="NE21" s="16"/>
      <c r="NF21" s="16"/>
      <c r="NG21" s="16"/>
      <c r="NH21" s="16"/>
      <c r="NI21" s="16"/>
      <c r="NJ21" s="16"/>
      <c r="NK21" s="16"/>
      <c r="NL21" s="16"/>
      <c r="NM21" s="16"/>
      <c r="NN21" s="16"/>
      <c r="NO21" s="16"/>
      <c r="NP21" s="16"/>
      <c r="NQ21" s="16"/>
      <c r="NR21" s="16"/>
      <c r="NS21" s="16"/>
      <c r="NT21" s="16"/>
      <c r="NU21" s="16"/>
      <c r="NV21" s="16"/>
      <c r="NW21" s="16"/>
      <c r="NX21" s="16"/>
      <c r="NY21" s="16"/>
      <c r="NZ21" s="16"/>
      <c r="OA21" s="16"/>
      <c r="OB21" s="16"/>
      <c r="OC21" s="16"/>
      <c r="OD21" s="16"/>
      <c r="OE21" s="16"/>
      <c r="OF21" s="16"/>
      <c r="OG21" s="16"/>
      <c r="OH21" s="16"/>
      <c r="OI21" s="16"/>
      <c r="OJ21" s="16"/>
      <c r="OK21" s="16"/>
      <c r="OL21" s="16"/>
      <c r="OM21" s="16"/>
      <c r="ON21" s="16"/>
      <c r="OO21" s="16"/>
      <c r="OP21" s="16"/>
      <c r="OQ21" s="16"/>
      <c r="OR21" s="16"/>
      <c r="OS21" s="16"/>
      <c r="OT21" s="16"/>
      <c r="OU21" s="16"/>
      <c r="OV21" s="16"/>
      <c r="OW21" s="16"/>
      <c r="OX21" s="16"/>
      <c r="OY21" s="16"/>
      <c r="OZ21" s="16"/>
      <c r="PA21" s="16"/>
      <c r="PB21" s="16"/>
      <c r="PC21" s="16"/>
      <c r="PD21" s="16"/>
      <c r="PE21" s="16"/>
      <c r="PF21" s="16"/>
      <c r="PG21" s="16"/>
      <c r="PH21" s="16"/>
      <c r="PI21" s="16"/>
      <c r="PJ21" s="16"/>
      <c r="PK21" s="16"/>
      <c r="PL21" s="16"/>
      <c r="PM21" s="16"/>
      <c r="PN21" s="16"/>
      <c r="PO21" s="16"/>
      <c r="PP21" s="16"/>
      <c r="PQ21" s="16"/>
      <c r="PR21" s="16"/>
      <c r="PS21" s="16"/>
      <c r="PT21" s="16"/>
      <c r="PU21" s="16"/>
      <c r="PV21" s="16"/>
      <c r="PW21" s="16"/>
      <c r="PX21" s="16"/>
      <c r="PY21" s="16"/>
      <c r="PZ21" s="16"/>
      <c r="QA21" s="16"/>
      <c r="QB21" s="16"/>
      <c r="QC21" s="16"/>
      <c r="QD21" s="16"/>
      <c r="QE21" s="16"/>
      <c r="QF21" s="16"/>
      <c r="QG21" s="16"/>
      <c r="QH21" s="16"/>
      <c r="QI21" s="16"/>
      <c r="QJ21" s="16"/>
      <c r="QK21" s="16"/>
      <c r="QL21" s="16"/>
      <c r="QM21" s="16"/>
      <c r="QN21" s="16"/>
      <c r="QO21" s="16"/>
      <c r="QP21" s="16"/>
      <c r="QQ21" s="16"/>
      <c r="QR21" s="16"/>
      <c r="QS21" s="16"/>
      <c r="QT21" s="16"/>
      <c r="QU21" s="16"/>
      <c r="QV21" s="16"/>
      <c r="QW21" s="16"/>
      <c r="QX21" s="16"/>
      <c r="QY21" s="16"/>
      <c r="QZ21" s="16"/>
      <c r="RA21" s="16"/>
      <c r="RB21" s="16"/>
      <c r="RC21" s="16"/>
      <c r="RD21" s="16"/>
      <c r="RE21" s="16"/>
      <c r="RF21" s="16"/>
      <c r="RG21" s="16"/>
      <c r="RH21" s="16"/>
      <c r="RI21" s="16"/>
      <c r="RJ21" s="16"/>
      <c r="RK21" s="16"/>
      <c r="RL21" s="16"/>
      <c r="RM21" s="16"/>
      <c r="RN21" s="16"/>
      <c r="RO21" s="16"/>
      <c r="RP21" s="16"/>
      <c r="RQ21" s="16"/>
      <c r="RR21" s="16"/>
      <c r="RS21" s="16"/>
      <c r="RT21" s="16"/>
      <c r="RU21" s="16"/>
      <c r="RV21" s="16"/>
      <c r="RW21" s="16"/>
      <c r="RX21" s="16"/>
      <c r="RY21" s="16"/>
      <c r="RZ21" s="16"/>
      <c r="SA21" s="16"/>
      <c r="SB21" s="16"/>
      <c r="SC21" s="16"/>
      <c r="SD21" s="16"/>
      <c r="SE21" s="16"/>
      <c r="SF21" s="16"/>
      <c r="SG21" s="16"/>
      <c r="SH21" s="16"/>
      <c r="SI21" s="16"/>
      <c r="SJ21" s="16"/>
      <c r="SK21" s="16"/>
      <c r="SL21" s="16"/>
      <c r="SM21" s="16"/>
      <c r="SN21" s="16"/>
      <c r="SO21" s="16"/>
      <c r="SP21" s="16"/>
      <c r="SQ21" s="16"/>
      <c r="SR21" s="16"/>
      <c r="SS21" s="16"/>
      <c r="ST21" s="16"/>
      <c r="SU21" s="16"/>
      <c r="SV21" s="16"/>
      <c r="SW21" s="16"/>
      <c r="SX21" s="16"/>
      <c r="SY21" s="16"/>
      <c r="SZ21" s="16"/>
      <c r="TA21" s="16"/>
      <c r="TB21" s="16"/>
      <c r="TC21" s="16"/>
      <c r="TD21" s="16"/>
      <c r="TE21" s="16"/>
      <c r="TF21" s="16"/>
      <c r="TG21" s="16"/>
      <c r="TH21" s="16"/>
      <c r="TI21" s="16"/>
      <c r="TJ21" s="16"/>
      <c r="TK21" s="16"/>
      <c r="TL21" s="16"/>
      <c r="TM21" s="16"/>
      <c r="TN21" s="16"/>
      <c r="TO21" s="16"/>
      <c r="TP21" s="16"/>
      <c r="TQ21" s="16"/>
      <c r="TR21" s="16"/>
      <c r="TS21" s="16"/>
      <c r="TT21" s="16"/>
      <c r="TU21" s="16"/>
      <c r="TV21" s="16"/>
      <c r="TW21" s="16"/>
      <c r="TX21" s="16"/>
      <c r="TY21" s="16"/>
      <c r="TZ21" s="16"/>
      <c r="UA21" s="16"/>
      <c r="UB21" s="16"/>
      <c r="UC21" s="16"/>
      <c r="UD21" s="16"/>
      <c r="UE21" s="16"/>
      <c r="UF21" s="16"/>
      <c r="UG21" s="16"/>
      <c r="UH21" s="16"/>
      <c r="UI21" s="16"/>
      <c r="UJ21" s="16"/>
      <c r="UK21" s="16"/>
      <c r="UL21" s="16"/>
      <c r="UM21" s="16"/>
      <c r="UN21" s="16"/>
      <c r="UO21" s="16"/>
      <c r="UP21" s="16"/>
      <c r="UQ21" s="16"/>
      <c r="UR21" s="16"/>
      <c r="US21" s="16"/>
      <c r="UT21" s="16"/>
      <c r="UU21" s="16"/>
      <c r="UV21" s="16"/>
      <c r="UW21" s="16"/>
      <c r="UX21" s="16"/>
      <c r="UY21" s="16"/>
      <c r="UZ21" s="16"/>
      <c r="VA21" s="16"/>
      <c r="VB21" s="16"/>
      <c r="VC21" s="16"/>
      <c r="VD21" s="16"/>
      <c r="VE21" s="16"/>
      <c r="VF21" s="16"/>
      <c r="VG21" s="16"/>
      <c r="VH21" s="16"/>
      <c r="VI21" s="16"/>
      <c r="VJ21" s="16"/>
      <c r="VK21" s="16"/>
      <c r="VL21" s="16"/>
      <c r="VM21" s="16"/>
      <c r="VN21" s="16"/>
      <c r="VO21" s="16"/>
      <c r="VP21" s="16"/>
      <c r="VQ21" s="16"/>
      <c r="VR21" s="16"/>
      <c r="VS21" s="16"/>
      <c r="VT21" s="16"/>
      <c r="VU21" s="16"/>
      <c r="VV21" s="16"/>
      <c r="VW21" s="16"/>
      <c r="VX21" s="16"/>
      <c r="VY21" s="16"/>
      <c r="VZ21" s="16"/>
      <c r="WA21" s="16"/>
      <c r="WB21" s="16"/>
      <c r="WC21" s="16"/>
      <c r="WD21" s="16"/>
      <c r="WE21" s="16"/>
      <c r="WF21" s="16"/>
      <c r="WG21" s="16"/>
      <c r="WH21" s="16"/>
      <c r="WI21" s="16"/>
      <c r="WJ21" s="16"/>
      <c r="WK21" s="16"/>
      <c r="WL21" s="16"/>
      <c r="WM21" s="16"/>
      <c r="WN21" s="16"/>
      <c r="WO21" s="16"/>
      <c r="WP21" s="16"/>
      <c r="WQ21" s="16"/>
      <c r="WR21" s="16"/>
      <c r="WS21" s="16"/>
      <c r="WT21" s="16"/>
      <c r="WU21" s="16"/>
      <c r="WV21" s="16"/>
      <c r="WW21" s="16"/>
      <c r="WX21" s="16"/>
      <c r="WY21" s="16"/>
      <c r="WZ21" s="16"/>
      <c r="XA21" s="16"/>
      <c r="XB21" s="16"/>
      <c r="XC21" s="16"/>
      <c r="XD21" s="16"/>
      <c r="XE21" s="16"/>
      <c r="XF21" s="16"/>
      <c r="XG21" s="16"/>
      <c r="XH21" s="16"/>
      <c r="XI21" s="16"/>
      <c r="XJ21" s="16"/>
      <c r="XK21" s="16"/>
      <c r="XL21" s="16"/>
      <c r="XM21" s="16"/>
      <c r="XN21" s="16"/>
      <c r="XO21" s="16"/>
      <c r="XP21" s="16"/>
      <c r="XQ21" s="16"/>
      <c r="XR21" s="16"/>
      <c r="XS21" s="16"/>
      <c r="XT21" s="16"/>
      <c r="XU21" s="16"/>
      <c r="XV21" s="16"/>
      <c r="XW21" s="16"/>
      <c r="XX21" s="16"/>
      <c r="XY21" s="16"/>
      <c r="XZ21" s="16"/>
      <c r="YA21" s="16"/>
      <c r="YB21" s="16"/>
      <c r="YC21" s="16"/>
      <c r="YD21" s="16"/>
      <c r="YE21" s="16"/>
      <c r="YF21" s="16"/>
      <c r="YG21" s="16"/>
      <c r="YH21" s="16"/>
      <c r="YI21" s="16"/>
      <c r="YJ21" s="16"/>
      <c r="YK21" s="16"/>
      <c r="YL21" s="16"/>
      <c r="YM21" s="16"/>
      <c r="YN21" s="16"/>
      <c r="YO21" s="16"/>
      <c r="YP21" s="16"/>
      <c r="YQ21" s="16"/>
      <c r="YR21" s="16"/>
      <c r="YS21" s="16"/>
      <c r="YT21" s="16"/>
      <c r="YU21" s="16"/>
      <c r="YV21" s="16"/>
      <c r="YW21" s="16"/>
      <c r="YX21" s="16"/>
      <c r="YY21" s="16"/>
      <c r="YZ21" s="16"/>
      <c r="ZA21" s="16"/>
      <c r="ZB21" s="16"/>
      <c r="ZC21" s="16"/>
      <c r="ZD21" s="16"/>
      <c r="ZE21" s="16"/>
      <c r="ZF21" s="16"/>
      <c r="ZG21" s="16"/>
      <c r="ZH21" s="16"/>
      <c r="ZI21" s="16"/>
      <c r="ZJ21" s="16"/>
      <c r="ZK21" s="16"/>
      <c r="ZL21" s="16"/>
      <c r="ZM21" s="16"/>
      <c r="ZN21" s="16"/>
      <c r="ZO21" s="16"/>
      <c r="ZP21" s="16"/>
      <c r="ZQ21" s="16"/>
      <c r="ZR21" s="16"/>
      <c r="ZS21" s="16"/>
      <c r="ZT21" s="16"/>
      <c r="ZU21" s="16"/>
      <c r="ZV21" s="16"/>
      <c r="ZW21" s="16"/>
      <c r="ZX21" s="16"/>
      <c r="ZY21" s="16"/>
      <c r="ZZ21" s="16"/>
      <c r="AAA21" s="16"/>
      <c r="AAB21" s="16"/>
      <c r="AAC21" s="16"/>
      <c r="AAD21" s="16"/>
      <c r="AAE21" s="16"/>
      <c r="AAF21" s="16"/>
      <c r="AAG21" s="16"/>
      <c r="AAH21" s="16"/>
      <c r="AAI21" s="16"/>
      <c r="AAJ21" s="16"/>
      <c r="AAK21" s="16"/>
      <c r="AAL21" s="16"/>
      <c r="AAM21" s="16"/>
      <c r="AAN21" s="16"/>
      <c r="AAO21" s="16"/>
      <c r="AAP21" s="16"/>
      <c r="AAQ21" s="16"/>
      <c r="AAR21" s="16"/>
      <c r="AAS21" s="16"/>
      <c r="AAT21" s="16"/>
      <c r="AAU21" s="16"/>
      <c r="AAV21" s="16"/>
      <c r="AAW21" s="16"/>
      <c r="AAX21" s="16"/>
      <c r="AAY21" s="16"/>
      <c r="AAZ21" s="16"/>
      <c r="ABA21" s="16"/>
      <c r="ABB21" s="16"/>
      <c r="ABC21" s="16"/>
      <c r="ABD21" s="16"/>
      <c r="ABE21" s="16"/>
    </row>
    <row r="22" spans="1:733" s="16" customFormat="1" ht="18" customHeight="1" x14ac:dyDescent="0.3">
      <c r="A22" s="11">
        <v>1</v>
      </c>
      <c r="B22" s="7" t="s">
        <v>50</v>
      </c>
      <c r="C22" s="107">
        <f>D22+E22+F22</f>
        <v>16444</v>
      </c>
      <c r="D22" s="105">
        <v>16423</v>
      </c>
      <c r="E22" s="105">
        <v>21</v>
      </c>
      <c r="F22" s="105"/>
      <c r="G22" s="105">
        <v>4127</v>
      </c>
      <c r="H22" s="105">
        <v>525</v>
      </c>
      <c r="I22" s="106">
        <f>J22+K22+L22+M22+N22</f>
        <v>3076</v>
      </c>
      <c r="J22" s="105">
        <v>285</v>
      </c>
      <c r="K22" s="105">
        <v>689</v>
      </c>
      <c r="L22" s="105">
        <v>13</v>
      </c>
      <c r="M22" s="105">
        <v>641</v>
      </c>
      <c r="N22" s="105">
        <v>1448</v>
      </c>
      <c r="O22" s="105">
        <v>227</v>
      </c>
      <c r="P22" s="105">
        <v>548</v>
      </c>
      <c r="Q22" s="105">
        <v>543</v>
      </c>
      <c r="R22" s="105">
        <v>5</v>
      </c>
    </row>
    <row r="23" spans="1:733" s="16" customFormat="1" ht="18" customHeight="1" x14ac:dyDescent="0.3">
      <c r="A23" s="11">
        <v>2</v>
      </c>
      <c r="B23" s="7" t="s">
        <v>24</v>
      </c>
      <c r="C23" s="107">
        <f t="shared" ref="C23:C26" si="5">D23+E23+F23</f>
        <v>1117</v>
      </c>
      <c r="D23" s="105">
        <v>1117</v>
      </c>
      <c r="E23" s="105"/>
      <c r="F23" s="105"/>
      <c r="G23" s="105">
        <v>749</v>
      </c>
      <c r="H23" s="105">
        <v>12</v>
      </c>
      <c r="I23" s="106">
        <f t="shared" ref="I23:I26" si="6">J23+K23+L23+M23+N23</f>
        <v>252</v>
      </c>
      <c r="J23" s="105">
        <v>36</v>
      </c>
      <c r="K23" s="105">
        <v>77</v>
      </c>
      <c r="L23" s="105"/>
      <c r="M23" s="105">
        <v>64</v>
      </c>
      <c r="N23" s="105">
        <v>75</v>
      </c>
      <c r="O23" s="105">
        <v>30</v>
      </c>
      <c r="P23" s="105">
        <v>114</v>
      </c>
      <c r="Q23" s="105">
        <v>114</v>
      </c>
      <c r="R23" s="105"/>
    </row>
    <row r="24" spans="1:733" s="16" customFormat="1" ht="18" customHeight="1" x14ac:dyDescent="0.3">
      <c r="A24" s="11">
        <v>3</v>
      </c>
      <c r="B24" s="7" t="s">
        <v>25</v>
      </c>
      <c r="C24" s="107">
        <f t="shared" si="5"/>
        <v>2257</v>
      </c>
      <c r="D24" s="105">
        <v>2255</v>
      </c>
      <c r="E24" s="105">
        <v>2</v>
      </c>
      <c r="F24" s="105"/>
      <c r="G24" s="105">
        <v>113</v>
      </c>
      <c r="H24" s="105">
        <v>66</v>
      </c>
      <c r="I24" s="106">
        <f t="shared" si="6"/>
        <v>417</v>
      </c>
      <c r="J24" s="105">
        <v>37</v>
      </c>
      <c r="K24" s="105">
        <v>91</v>
      </c>
      <c r="L24" s="105"/>
      <c r="M24" s="105">
        <v>79</v>
      </c>
      <c r="N24" s="105">
        <v>210</v>
      </c>
      <c r="O24" s="105">
        <v>23</v>
      </c>
      <c r="P24" s="105">
        <v>99</v>
      </c>
      <c r="Q24" s="105">
        <v>99</v>
      </c>
      <c r="R24" s="105"/>
    </row>
    <row r="25" spans="1:733" s="16" customFormat="1" ht="18" customHeight="1" x14ac:dyDescent="0.3">
      <c r="A25" s="11">
        <v>4</v>
      </c>
      <c r="B25" s="91" t="s">
        <v>26</v>
      </c>
      <c r="C25" s="107">
        <f t="shared" si="5"/>
        <v>1627</v>
      </c>
      <c r="D25" s="105">
        <v>1626</v>
      </c>
      <c r="E25" s="105">
        <v>1</v>
      </c>
      <c r="F25" s="105"/>
      <c r="G25" s="105">
        <v>1595</v>
      </c>
      <c r="H25" s="105">
        <v>29</v>
      </c>
      <c r="I25" s="106">
        <f t="shared" si="6"/>
        <v>972</v>
      </c>
      <c r="J25" s="105">
        <v>24</v>
      </c>
      <c r="K25" s="105">
        <v>105</v>
      </c>
      <c r="L25" s="105">
        <v>2</v>
      </c>
      <c r="M25" s="105">
        <v>118</v>
      </c>
      <c r="N25" s="105">
        <v>723</v>
      </c>
      <c r="O25" s="105">
        <v>20</v>
      </c>
      <c r="P25" s="105">
        <v>148</v>
      </c>
      <c r="Q25" s="105">
        <v>148</v>
      </c>
      <c r="R25" s="105"/>
    </row>
    <row r="26" spans="1:733" s="16" customFormat="1" ht="18" customHeight="1" x14ac:dyDescent="0.3">
      <c r="A26" s="43">
        <v>5</v>
      </c>
      <c r="B26" s="21" t="s">
        <v>27</v>
      </c>
      <c r="C26" s="107">
        <f t="shared" si="5"/>
        <v>233</v>
      </c>
      <c r="D26" s="108">
        <v>233</v>
      </c>
      <c r="E26" s="108"/>
      <c r="F26" s="108"/>
      <c r="G26" s="108">
        <v>220</v>
      </c>
      <c r="H26" s="108">
        <v>18</v>
      </c>
      <c r="I26" s="106">
        <f t="shared" si="6"/>
        <v>38</v>
      </c>
      <c r="J26" s="108"/>
      <c r="K26" s="108">
        <v>2</v>
      </c>
      <c r="L26" s="108"/>
      <c r="M26" s="108">
        <v>1</v>
      </c>
      <c r="N26" s="108">
        <v>35</v>
      </c>
      <c r="O26" s="108"/>
      <c r="P26" s="108"/>
      <c r="Q26" s="108"/>
      <c r="R26" s="108"/>
    </row>
    <row r="27" spans="1:733" s="20" customFormat="1" ht="18" customHeight="1" x14ac:dyDescent="0.3">
      <c r="A27" s="122" t="s">
        <v>15</v>
      </c>
      <c r="B27" s="122"/>
      <c r="C27" s="102">
        <f t="shared" ref="C27:R27" si="7">SUM(C22:C26)</f>
        <v>21678</v>
      </c>
      <c r="D27" s="102">
        <f t="shared" si="7"/>
        <v>21654</v>
      </c>
      <c r="E27" s="102">
        <f t="shared" si="7"/>
        <v>24</v>
      </c>
      <c r="F27" s="102">
        <f t="shared" si="7"/>
        <v>0</v>
      </c>
      <c r="G27" s="102">
        <f t="shared" si="7"/>
        <v>6804</v>
      </c>
      <c r="H27" s="102">
        <f t="shared" si="7"/>
        <v>650</v>
      </c>
      <c r="I27" s="102">
        <f t="shared" si="7"/>
        <v>4755</v>
      </c>
      <c r="J27" s="102">
        <f t="shared" si="7"/>
        <v>382</v>
      </c>
      <c r="K27" s="102">
        <f t="shared" si="7"/>
        <v>964</v>
      </c>
      <c r="L27" s="102">
        <f t="shared" si="7"/>
        <v>15</v>
      </c>
      <c r="M27" s="102">
        <f t="shared" si="7"/>
        <v>903</v>
      </c>
      <c r="N27" s="102">
        <f t="shared" si="7"/>
        <v>2491</v>
      </c>
      <c r="O27" s="102">
        <f t="shared" si="7"/>
        <v>300</v>
      </c>
      <c r="P27" s="102">
        <f t="shared" si="7"/>
        <v>909</v>
      </c>
      <c r="Q27" s="102">
        <f t="shared" si="7"/>
        <v>904</v>
      </c>
      <c r="R27" s="102">
        <f t="shared" si="7"/>
        <v>5</v>
      </c>
      <c r="S27" s="19">
        <f>Q27+R27</f>
        <v>909</v>
      </c>
      <c r="T27" s="19">
        <f>P27-S27</f>
        <v>0</v>
      </c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  <c r="IZ27" s="19"/>
      <c r="JA27" s="19"/>
      <c r="JB27" s="19"/>
      <c r="JC27" s="19"/>
      <c r="JD27" s="19"/>
      <c r="JE27" s="19"/>
      <c r="JF27" s="19"/>
      <c r="JG27" s="19"/>
      <c r="JH27" s="19"/>
      <c r="JI27" s="19"/>
      <c r="JJ27" s="19"/>
      <c r="JK27" s="19"/>
      <c r="JL27" s="19"/>
      <c r="JM27" s="19"/>
      <c r="JN27" s="19"/>
      <c r="JO27" s="19"/>
      <c r="JP27" s="19"/>
      <c r="JQ27" s="19"/>
      <c r="JR27" s="19"/>
      <c r="JS27" s="19"/>
      <c r="JT27" s="19"/>
      <c r="JU27" s="19"/>
      <c r="JV27" s="19"/>
      <c r="JW27" s="19"/>
      <c r="JX27" s="19"/>
      <c r="JY27" s="19"/>
      <c r="JZ27" s="19"/>
      <c r="KA27" s="19"/>
      <c r="KB27" s="19"/>
      <c r="KC27" s="19"/>
      <c r="KD27" s="19"/>
      <c r="KE27" s="19"/>
      <c r="KF27" s="19"/>
      <c r="KG27" s="19"/>
      <c r="KH27" s="19"/>
      <c r="KI27" s="19"/>
      <c r="KJ27" s="19"/>
      <c r="KK27" s="19"/>
      <c r="KL27" s="19"/>
      <c r="KM27" s="19"/>
      <c r="KN27" s="19"/>
      <c r="KO27" s="19"/>
      <c r="KP27" s="19"/>
      <c r="KQ27" s="19"/>
      <c r="KR27" s="19"/>
      <c r="KS27" s="19"/>
      <c r="KT27" s="19"/>
      <c r="KU27" s="19"/>
      <c r="KV27" s="19"/>
      <c r="KW27" s="19"/>
      <c r="KX27" s="19"/>
      <c r="KY27" s="19"/>
      <c r="KZ27" s="19"/>
      <c r="LA27" s="19"/>
      <c r="LB27" s="19"/>
      <c r="LC27" s="19"/>
      <c r="LD27" s="19"/>
      <c r="LE27" s="19"/>
      <c r="LF27" s="19"/>
      <c r="LG27" s="19"/>
      <c r="LH27" s="19"/>
      <c r="LI27" s="19"/>
      <c r="LJ27" s="19"/>
      <c r="LK27" s="19"/>
      <c r="LL27" s="19"/>
      <c r="LM27" s="19"/>
      <c r="LN27" s="19"/>
      <c r="LO27" s="19"/>
      <c r="LP27" s="19"/>
      <c r="LQ27" s="19"/>
      <c r="LR27" s="19"/>
      <c r="LS27" s="19"/>
      <c r="LT27" s="19"/>
      <c r="LU27" s="19"/>
      <c r="LV27" s="19"/>
      <c r="LW27" s="19"/>
      <c r="LX27" s="19"/>
      <c r="LY27" s="19"/>
      <c r="LZ27" s="19"/>
      <c r="MA27" s="19"/>
      <c r="MB27" s="19"/>
      <c r="MC27" s="19"/>
      <c r="MD27" s="19"/>
      <c r="ME27" s="19"/>
      <c r="MF27" s="19"/>
      <c r="MG27" s="19"/>
      <c r="MH27" s="19"/>
      <c r="MI27" s="19"/>
      <c r="MJ27" s="19"/>
      <c r="MK27" s="19"/>
      <c r="ML27" s="19"/>
      <c r="MM27" s="19"/>
      <c r="MN27" s="19"/>
      <c r="MO27" s="19"/>
      <c r="MP27" s="19"/>
      <c r="MQ27" s="19"/>
      <c r="MR27" s="19"/>
      <c r="MS27" s="19"/>
      <c r="MT27" s="19"/>
      <c r="MU27" s="19"/>
      <c r="MV27" s="19"/>
      <c r="MW27" s="19"/>
      <c r="MX27" s="19"/>
      <c r="MY27" s="19"/>
      <c r="MZ27" s="19"/>
      <c r="NA27" s="19"/>
      <c r="NB27" s="19"/>
      <c r="NC27" s="19"/>
      <c r="ND27" s="19"/>
      <c r="NE27" s="19"/>
      <c r="NF27" s="19"/>
      <c r="NG27" s="19"/>
      <c r="NH27" s="19"/>
      <c r="NI27" s="19"/>
      <c r="NJ27" s="19"/>
      <c r="NK27" s="19"/>
      <c r="NL27" s="19"/>
      <c r="NM27" s="19"/>
      <c r="NN27" s="19"/>
      <c r="NO27" s="19"/>
      <c r="NP27" s="19"/>
      <c r="NQ27" s="19"/>
      <c r="NR27" s="19"/>
      <c r="NS27" s="19"/>
      <c r="NT27" s="19"/>
      <c r="NU27" s="19"/>
      <c r="NV27" s="19"/>
      <c r="NW27" s="19"/>
      <c r="NX27" s="19"/>
      <c r="NY27" s="19"/>
      <c r="NZ27" s="19"/>
      <c r="OA27" s="19"/>
      <c r="OB27" s="19"/>
      <c r="OC27" s="19"/>
      <c r="OD27" s="19"/>
      <c r="OE27" s="19"/>
      <c r="OF27" s="19"/>
      <c r="OG27" s="19"/>
      <c r="OH27" s="19"/>
      <c r="OI27" s="19"/>
      <c r="OJ27" s="19"/>
      <c r="OK27" s="19"/>
      <c r="OL27" s="19"/>
      <c r="OM27" s="19"/>
      <c r="ON27" s="19"/>
      <c r="OO27" s="19"/>
      <c r="OP27" s="19"/>
      <c r="OQ27" s="19"/>
      <c r="OR27" s="19"/>
      <c r="OS27" s="19"/>
      <c r="OT27" s="19"/>
      <c r="OU27" s="19"/>
      <c r="OV27" s="19"/>
      <c r="OW27" s="19"/>
      <c r="OX27" s="19"/>
      <c r="OY27" s="19"/>
      <c r="OZ27" s="19"/>
      <c r="PA27" s="19"/>
      <c r="PB27" s="19"/>
      <c r="PC27" s="19"/>
      <c r="PD27" s="19"/>
      <c r="PE27" s="19"/>
      <c r="PF27" s="19"/>
      <c r="PG27" s="19"/>
      <c r="PH27" s="19"/>
      <c r="PI27" s="19"/>
      <c r="PJ27" s="19"/>
      <c r="PK27" s="19"/>
      <c r="PL27" s="19"/>
      <c r="PM27" s="19"/>
      <c r="PN27" s="19"/>
      <c r="PO27" s="19"/>
      <c r="PP27" s="19"/>
      <c r="PQ27" s="19"/>
      <c r="PR27" s="19"/>
      <c r="PS27" s="19"/>
      <c r="PT27" s="19"/>
      <c r="PU27" s="19"/>
      <c r="PV27" s="19"/>
      <c r="PW27" s="19"/>
      <c r="PX27" s="19"/>
      <c r="PY27" s="19"/>
      <c r="PZ27" s="19"/>
      <c r="QA27" s="19"/>
      <c r="QB27" s="19"/>
      <c r="QC27" s="19"/>
      <c r="QD27" s="19"/>
      <c r="QE27" s="19"/>
      <c r="QF27" s="19"/>
      <c r="QG27" s="19"/>
      <c r="QH27" s="19"/>
      <c r="QI27" s="19"/>
      <c r="QJ27" s="19"/>
      <c r="QK27" s="19"/>
      <c r="QL27" s="19"/>
      <c r="QM27" s="19"/>
      <c r="QN27" s="19"/>
      <c r="QO27" s="19"/>
      <c r="QP27" s="19"/>
      <c r="QQ27" s="19"/>
      <c r="QR27" s="19"/>
      <c r="QS27" s="19"/>
      <c r="QT27" s="19"/>
      <c r="QU27" s="19"/>
      <c r="QV27" s="19"/>
      <c r="QW27" s="19"/>
      <c r="QX27" s="19"/>
      <c r="QY27" s="19"/>
      <c r="QZ27" s="19"/>
      <c r="RA27" s="19"/>
      <c r="RB27" s="19"/>
      <c r="RC27" s="19"/>
      <c r="RD27" s="19"/>
      <c r="RE27" s="19"/>
      <c r="RF27" s="19"/>
      <c r="RG27" s="19"/>
      <c r="RH27" s="19"/>
      <c r="RI27" s="19"/>
      <c r="RJ27" s="19"/>
      <c r="RK27" s="19"/>
      <c r="RL27" s="19"/>
      <c r="RM27" s="19"/>
      <c r="RN27" s="19"/>
      <c r="RO27" s="19"/>
      <c r="RP27" s="19"/>
      <c r="RQ27" s="19"/>
      <c r="RR27" s="19"/>
      <c r="RS27" s="19"/>
      <c r="RT27" s="19"/>
      <c r="RU27" s="19"/>
      <c r="RV27" s="19"/>
      <c r="RW27" s="19"/>
      <c r="RX27" s="19"/>
      <c r="RY27" s="19"/>
      <c r="RZ27" s="19"/>
      <c r="SA27" s="19"/>
      <c r="SB27" s="19"/>
      <c r="SC27" s="19"/>
      <c r="SD27" s="19"/>
      <c r="SE27" s="19"/>
      <c r="SF27" s="19"/>
      <c r="SG27" s="19"/>
      <c r="SH27" s="19"/>
      <c r="SI27" s="19"/>
      <c r="SJ27" s="19"/>
      <c r="SK27" s="19"/>
      <c r="SL27" s="19"/>
      <c r="SM27" s="19"/>
      <c r="SN27" s="19"/>
      <c r="SO27" s="19"/>
      <c r="SP27" s="19"/>
      <c r="SQ27" s="19"/>
      <c r="SR27" s="19"/>
      <c r="SS27" s="19"/>
      <c r="ST27" s="19"/>
      <c r="SU27" s="19"/>
      <c r="SV27" s="19"/>
      <c r="SW27" s="19"/>
      <c r="SX27" s="19"/>
      <c r="SY27" s="19"/>
      <c r="SZ27" s="19"/>
      <c r="TA27" s="19"/>
      <c r="TB27" s="19"/>
      <c r="TC27" s="19"/>
      <c r="TD27" s="19"/>
      <c r="TE27" s="19"/>
      <c r="TF27" s="19"/>
      <c r="TG27" s="19"/>
      <c r="TH27" s="19"/>
      <c r="TI27" s="19"/>
      <c r="TJ27" s="19"/>
      <c r="TK27" s="19"/>
      <c r="TL27" s="19"/>
      <c r="TM27" s="19"/>
      <c r="TN27" s="19"/>
      <c r="TO27" s="19"/>
      <c r="TP27" s="19"/>
      <c r="TQ27" s="19"/>
      <c r="TR27" s="19"/>
      <c r="TS27" s="19"/>
      <c r="TT27" s="19"/>
      <c r="TU27" s="19"/>
      <c r="TV27" s="19"/>
      <c r="TW27" s="19"/>
      <c r="TX27" s="19"/>
      <c r="TY27" s="19"/>
      <c r="TZ27" s="19"/>
      <c r="UA27" s="19"/>
      <c r="UB27" s="19"/>
      <c r="UC27" s="19"/>
      <c r="UD27" s="19"/>
      <c r="UE27" s="19"/>
      <c r="UF27" s="19"/>
      <c r="UG27" s="19"/>
      <c r="UH27" s="19"/>
      <c r="UI27" s="19"/>
      <c r="UJ27" s="19"/>
      <c r="UK27" s="19"/>
      <c r="UL27" s="19"/>
      <c r="UM27" s="19"/>
      <c r="UN27" s="19"/>
      <c r="UO27" s="19"/>
      <c r="UP27" s="19"/>
      <c r="UQ27" s="19"/>
      <c r="UR27" s="19"/>
      <c r="US27" s="19"/>
      <c r="UT27" s="19"/>
      <c r="UU27" s="19"/>
      <c r="UV27" s="19"/>
      <c r="UW27" s="19"/>
      <c r="UX27" s="19"/>
      <c r="UY27" s="19"/>
      <c r="UZ27" s="19"/>
      <c r="VA27" s="19"/>
      <c r="VB27" s="19"/>
      <c r="VC27" s="19"/>
      <c r="VD27" s="19"/>
      <c r="VE27" s="19"/>
      <c r="VF27" s="19"/>
      <c r="VG27" s="19"/>
      <c r="VH27" s="19"/>
      <c r="VI27" s="19"/>
      <c r="VJ27" s="19"/>
      <c r="VK27" s="19"/>
      <c r="VL27" s="19"/>
      <c r="VM27" s="19"/>
      <c r="VN27" s="19"/>
      <c r="VO27" s="19"/>
      <c r="VP27" s="19"/>
      <c r="VQ27" s="19"/>
      <c r="VR27" s="19"/>
      <c r="VS27" s="19"/>
      <c r="VT27" s="19"/>
      <c r="VU27" s="19"/>
      <c r="VV27" s="19"/>
      <c r="VW27" s="19"/>
      <c r="VX27" s="19"/>
      <c r="VY27" s="19"/>
      <c r="VZ27" s="19"/>
      <c r="WA27" s="19"/>
      <c r="WB27" s="19"/>
      <c r="WC27" s="19"/>
      <c r="WD27" s="19"/>
      <c r="WE27" s="19"/>
      <c r="WF27" s="19"/>
      <c r="WG27" s="19"/>
      <c r="WH27" s="19"/>
      <c r="WI27" s="19"/>
      <c r="WJ27" s="19"/>
      <c r="WK27" s="19"/>
      <c r="WL27" s="19"/>
      <c r="WM27" s="19"/>
      <c r="WN27" s="19"/>
      <c r="WO27" s="19"/>
      <c r="WP27" s="19"/>
      <c r="WQ27" s="19"/>
      <c r="WR27" s="19"/>
      <c r="WS27" s="19"/>
      <c r="WT27" s="19"/>
      <c r="WU27" s="19"/>
      <c r="WV27" s="19"/>
      <c r="WW27" s="19"/>
      <c r="WX27" s="19"/>
      <c r="WY27" s="19"/>
      <c r="WZ27" s="19"/>
      <c r="XA27" s="19"/>
      <c r="XB27" s="19"/>
      <c r="XC27" s="19"/>
      <c r="XD27" s="19"/>
      <c r="XE27" s="19"/>
      <c r="XF27" s="19"/>
      <c r="XG27" s="19"/>
      <c r="XH27" s="19"/>
      <c r="XI27" s="19"/>
      <c r="XJ27" s="19"/>
      <c r="XK27" s="19"/>
      <c r="XL27" s="19"/>
      <c r="XM27" s="19"/>
      <c r="XN27" s="19"/>
      <c r="XO27" s="19"/>
      <c r="XP27" s="19"/>
      <c r="XQ27" s="19"/>
      <c r="XR27" s="19"/>
      <c r="XS27" s="19"/>
      <c r="XT27" s="19"/>
      <c r="XU27" s="19"/>
      <c r="XV27" s="19"/>
      <c r="XW27" s="19"/>
      <c r="XX27" s="19"/>
      <c r="XY27" s="19"/>
      <c r="XZ27" s="19"/>
      <c r="YA27" s="19"/>
      <c r="YB27" s="19"/>
      <c r="YC27" s="19"/>
      <c r="YD27" s="19"/>
      <c r="YE27" s="19"/>
      <c r="YF27" s="19"/>
      <c r="YG27" s="19"/>
      <c r="YH27" s="19"/>
      <c r="YI27" s="19"/>
      <c r="YJ27" s="19"/>
      <c r="YK27" s="19"/>
      <c r="YL27" s="19"/>
      <c r="YM27" s="19"/>
      <c r="YN27" s="19"/>
      <c r="YO27" s="19"/>
      <c r="YP27" s="19"/>
      <c r="YQ27" s="19"/>
      <c r="YR27" s="19"/>
      <c r="YS27" s="19"/>
      <c r="YT27" s="19"/>
      <c r="YU27" s="19"/>
      <c r="YV27" s="19"/>
      <c r="YW27" s="19"/>
      <c r="YX27" s="19"/>
      <c r="YY27" s="19"/>
      <c r="YZ27" s="19"/>
      <c r="ZA27" s="19"/>
      <c r="ZB27" s="19"/>
      <c r="ZC27" s="19"/>
      <c r="ZD27" s="19"/>
      <c r="ZE27" s="19"/>
      <c r="ZF27" s="19"/>
      <c r="ZG27" s="19"/>
      <c r="ZH27" s="19"/>
      <c r="ZI27" s="19"/>
      <c r="ZJ27" s="19"/>
      <c r="ZK27" s="19"/>
      <c r="ZL27" s="19"/>
      <c r="ZM27" s="19"/>
      <c r="ZN27" s="19"/>
      <c r="ZO27" s="19"/>
      <c r="ZP27" s="19"/>
      <c r="ZQ27" s="19"/>
      <c r="ZR27" s="19"/>
      <c r="ZS27" s="19"/>
      <c r="ZT27" s="19"/>
      <c r="ZU27" s="19"/>
      <c r="ZV27" s="19"/>
      <c r="ZW27" s="19"/>
      <c r="ZX27" s="19"/>
      <c r="ZY27" s="19"/>
      <c r="ZZ27" s="19"/>
      <c r="AAA27" s="19"/>
      <c r="AAB27" s="19"/>
      <c r="AAC27" s="19"/>
      <c r="AAD27" s="19"/>
      <c r="AAE27" s="19"/>
      <c r="AAF27" s="19"/>
      <c r="AAG27" s="19"/>
      <c r="AAH27" s="19"/>
      <c r="AAI27" s="19"/>
      <c r="AAJ27" s="19"/>
      <c r="AAK27" s="19"/>
      <c r="AAL27" s="19"/>
      <c r="AAM27" s="19"/>
      <c r="AAN27" s="19"/>
      <c r="AAO27" s="19"/>
      <c r="AAP27" s="19"/>
      <c r="AAQ27" s="19"/>
      <c r="AAR27" s="19"/>
      <c r="AAS27" s="19"/>
      <c r="AAT27" s="19"/>
      <c r="AAU27" s="19"/>
      <c r="AAV27" s="19"/>
      <c r="AAW27" s="19"/>
      <c r="AAX27" s="19"/>
      <c r="AAY27" s="19"/>
      <c r="AAZ27" s="19"/>
      <c r="ABA27" s="19"/>
      <c r="ABB27" s="19"/>
      <c r="ABC27" s="19"/>
      <c r="ABD27" s="19"/>
      <c r="ABE27" s="19"/>
    </row>
    <row r="28" spans="1:733" s="18" customFormat="1" ht="18" customHeight="1" x14ac:dyDescent="0.3">
      <c r="A28" s="12">
        <v>3</v>
      </c>
      <c r="B28" s="94" t="s">
        <v>136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7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  <c r="IW28" s="16"/>
      <c r="IX28" s="16"/>
      <c r="IY28" s="16"/>
      <c r="IZ28" s="16"/>
      <c r="JA28" s="16"/>
      <c r="JB28" s="16"/>
      <c r="JC28" s="16"/>
      <c r="JD28" s="16"/>
      <c r="JE28" s="16"/>
      <c r="JF28" s="16"/>
      <c r="JG28" s="16"/>
      <c r="JH28" s="16"/>
      <c r="JI28" s="16"/>
      <c r="JJ28" s="16"/>
      <c r="JK28" s="16"/>
      <c r="JL28" s="16"/>
      <c r="JM28" s="16"/>
      <c r="JN28" s="16"/>
      <c r="JO28" s="16"/>
      <c r="JP28" s="16"/>
      <c r="JQ28" s="16"/>
      <c r="JR28" s="16"/>
      <c r="JS28" s="16"/>
      <c r="JT28" s="16"/>
      <c r="JU28" s="16"/>
      <c r="JV28" s="16"/>
      <c r="JW28" s="16"/>
      <c r="JX28" s="16"/>
      <c r="JY28" s="16"/>
      <c r="JZ28" s="16"/>
      <c r="KA28" s="16"/>
      <c r="KB28" s="16"/>
      <c r="KC28" s="16"/>
      <c r="KD28" s="16"/>
      <c r="KE28" s="16"/>
      <c r="KF28" s="16"/>
      <c r="KG28" s="16"/>
      <c r="KH28" s="16"/>
      <c r="KI28" s="16"/>
      <c r="KJ28" s="16"/>
      <c r="KK28" s="16"/>
      <c r="KL28" s="16"/>
      <c r="KM28" s="16"/>
      <c r="KN28" s="16"/>
      <c r="KO28" s="16"/>
      <c r="KP28" s="16"/>
      <c r="KQ28" s="16"/>
      <c r="KR28" s="16"/>
      <c r="KS28" s="16"/>
      <c r="KT28" s="16"/>
      <c r="KU28" s="16"/>
      <c r="KV28" s="16"/>
      <c r="KW28" s="16"/>
      <c r="KX28" s="16"/>
      <c r="KY28" s="16"/>
      <c r="KZ28" s="16"/>
      <c r="LA28" s="16"/>
      <c r="LB28" s="16"/>
      <c r="LC28" s="16"/>
      <c r="LD28" s="16"/>
      <c r="LE28" s="16"/>
      <c r="LF28" s="16"/>
      <c r="LG28" s="16"/>
      <c r="LH28" s="16"/>
      <c r="LI28" s="16"/>
      <c r="LJ28" s="16"/>
      <c r="LK28" s="16"/>
      <c r="LL28" s="16"/>
      <c r="LM28" s="16"/>
      <c r="LN28" s="16"/>
      <c r="LO28" s="16"/>
      <c r="LP28" s="16"/>
      <c r="LQ28" s="16"/>
      <c r="LR28" s="16"/>
      <c r="LS28" s="16"/>
      <c r="LT28" s="16"/>
      <c r="LU28" s="16"/>
      <c r="LV28" s="16"/>
      <c r="LW28" s="16"/>
      <c r="LX28" s="16"/>
      <c r="LY28" s="16"/>
      <c r="LZ28" s="16"/>
      <c r="MA28" s="16"/>
      <c r="MB28" s="16"/>
      <c r="MC28" s="16"/>
      <c r="MD28" s="16"/>
      <c r="ME28" s="16"/>
      <c r="MF28" s="16"/>
      <c r="MG28" s="16"/>
      <c r="MH28" s="16"/>
      <c r="MI28" s="16"/>
      <c r="MJ28" s="16"/>
      <c r="MK28" s="16"/>
      <c r="ML28" s="16"/>
      <c r="MM28" s="16"/>
      <c r="MN28" s="16"/>
      <c r="MO28" s="16"/>
      <c r="MP28" s="16"/>
      <c r="MQ28" s="16"/>
      <c r="MR28" s="16"/>
      <c r="MS28" s="16"/>
      <c r="MT28" s="16"/>
      <c r="MU28" s="16"/>
      <c r="MV28" s="16"/>
      <c r="MW28" s="16"/>
      <c r="MX28" s="16"/>
      <c r="MY28" s="16"/>
      <c r="MZ28" s="16"/>
      <c r="NA28" s="16"/>
      <c r="NB28" s="16"/>
      <c r="NC28" s="16"/>
      <c r="ND28" s="16"/>
      <c r="NE28" s="16"/>
      <c r="NF28" s="16"/>
      <c r="NG28" s="16"/>
      <c r="NH28" s="16"/>
      <c r="NI28" s="16"/>
      <c r="NJ28" s="16"/>
      <c r="NK28" s="16"/>
      <c r="NL28" s="16"/>
      <c r="NM28" s="16"/>
      <c r="NN28" s="16"/>
      <c r="NO28" s="16"/>
      <c r="NP28" s="16"/>
      <c r="NQ28" s="16"/>
      <c r="NR28" s="16"/>
      <c r="NS28" s="16"/>
      <c r="NT28" s="16"/>
      <c r="NU28" s="16"/>
      <c r="NV28" s="16"/>
      <c r="NW28" s="16"/>
      <c r="NX28" s="16"/>
      <c r="NY28" s="16"/>
      <c r="NZ28" s="16"/>
      <c r="OA28" s="16"/>
      <c r="OB28" s="16"/>
      <c r="OC28" s="16"/>
      <c r="OD28" s="16"/>
      <c r="OE28" s="16"/>
      <c r="OF28" s="16"/>
      <c r="OG28" s="16"/>
      <c r="OH28" s="16"/>
      <c r="OI28" s="16"/>
      <c r="OJ28" s="16"/>
      <c r="OK28" s="16"/>
      <c r="OL28" s="16"/>
      <c r="OM28" s="16"/>
      <c r="ON28" s="16"/>
      <c r="OO28" s="16"/>
      <c r="OP28" s="16"/>
      <c r="OQ28" s="16"/>
      <c r="OR28" s="16"/>
      <c r="OS28" s="16"/>
      <c r="OT28" s="16"/>
      <c r="OU28" s="16"/>
      <c r="OV28" s="16"/>
      <c r="OW28" s="16"/>
      <c r="OX28" s="16"/>
      <c r="OY28" s="16"/>
      <c r="OZ28" s="16"/>
      <c r="PA28" s="16"/>
      <c r="PB28" s="16"/>
      <c r="PC28" s="16"/>
      <c r="PD28" s="16"/>
      <c r="PE28" s="16"/>
      <c r="PF28" s="16"/>
      <c r="PG28" s="16"/>
      <c r="PH28" s="16"/>
      <c r="PI28" s="16"/>
      <c r="PJ28" s="16"/>
      <c r="PK28" s="16"/>
      <c r="PL28" s="16"/>
      <c r="PM28" s="16"/>
      <c r="PN28" s="16"/>
      <c r="PO28" s="16"/>
      <c r="PP28" s="16"/>
      <c r="PQ28" s="16"/>
      <c r="PR28" s="16"/>
      <c r="PS28" s="16"/>
      <c r="PT28" s="16"/>
      <c r="PU28" s="16"/>
      <c r="PV28" s="16"/>
      <c r="PW28" s="16"/>
      <c r="PX28" s="16"/>
      <c r="PY28" s="16"/>
      <c r="PZ28" s="16"/>
      <c r="QA28" s="16"/>
      <c r="QB28" s="16"/>
      <c r="QC28" s="16"/>
      <c r="QD28" s="16"/>
      <c r="QE28" s="16"/>
      <c r="QF28" s="16"/>
      <c r="QG28" s="16"/>
      <c r="QH28" s="16"/>
      <c r="QI28" s="16"/>
      <c r="QJ28" s="16"/>
      <c r="QK28" s="16"/>
      <c r="QL28" s="16"/>
      <c r="QM28" s="16"/>
      <c r="QN28" s="16"/>
      <c r="QO28" s="16"/>
      <c r="QP28" s="16"/>
      <c r="QQ28" s="16"/>
      <c r="QR28" s="16"/>
      <c r="QS28" s="16"/>
      <c r="QT28" s="16"/>
      <c r="QU28" s="16"/>
      <c r="QV28" s="16"/>
      <c r="QW28" s="16"/>
      <c r="QX28" s="16"/>
      <c r="QY28" s="16"/>
      <c r="QZ28" s="16"/>
      <c r="RA28" s="16"/>
      <c r="RB28" s="16"/>
      <c r="RC28" s="16"/>
      <c r="RD28" s="16"/>
      <c r="RE28" s="16"/>
      <c r="RF28" s="16"/>
      <c r="RG28" s="16"/>
      <c r="RH28" s="16"/>
      <c r="RI28" s="16"/>
      <c r="RJ28" s="16"/>
      <c r="RK28" s="16"/>
      <c r="RL28" s="16"/>
      <c r="RM28" s="16"/>
      <c r="RN28" s="16"/>
      <c r="RO28" s="16"/>
      <c r="RP28" s="16"/>
      <c r="RQ28" s="16"/>
      <c r="RR28" s="16"/>
      <c r="RS28" s="16"/>
      <c r="RT28" s="16"/>
      <c r="RU28" s="16"/>
      <c r="RV28" s="16"/>
      <c r="RW28" s="16"/>
      <c r="RX28" s="16"/>
      <c r="RY28" s="16"/>
      <c r="RZ28" s="16"/>
      <c r="SA28" s="16"/>
      <c r="SB28" s="16"/>
      <c r="SC28" s="16"/>
      <c r="SD28" s="16"/>
      <c r="SE28" s="16"/>
      <c r="SF28" s="16"/>
      <c r="SG28" s="16"/>
      <c r="SH28" s="16"/>
      <c r="SI28" s="16"/>
      <c r="SJ28" s="16"/>
      <c r="SK28" s="16"/>
      <c r="SL28" s="16"/>
      <c r="SM28" s="16"/>
      <c r="SN28" s="16"/>
      <c r="SO28" s="16"/>
      <c r="SP28" s="16"/>
      <c r="SQ28" s="16"/>
      <c r="SR28" s="16"/>
      <c r="SS28" s="16"/>
      <c r="ST28" s="16"/>
      <c r="SU28" s="16"/>
      <c r="SV28" s="16"/>
      <c r="SW28" s="16"/>
      <c r="SX28" s="16"/>
      <c r="SY28" s="16"/>
      <c r="SZ28" s="16"/>
      <c r="TA28" s="16"/>
      <c r="TB28" s="16"/>
      <c r="TC28" s="16"/>
      <c r="TD28" s="16"/>
      <c r="TE28" s="16"/>
      <c r="TF28" s="16"/>
      <c r="TG28" s="16"/>
      <c r="TH28" s="16"/>
      <c r="TI28" s="16"/>
      <c r="TJ28" s="16"/>
      <c r="TK28" s="16"/>
      <c r="TL28" s="16"/>
      <c r="TM28" s="16"/>
      <c r="TN28" s="16"/>
      <c r="TO28" s="16"/>
      <c r="TP28" s="16"/>
      <c r="TQ28" s="16"/>
      <c r="TR28" s="16"/>
      <c r="TS28" s="16"/>
      <c r="TT28" s="16"/>
      <c r="TU28" s="16"/>
      <c r="TV28" s="16"/>
      <c r="TW28" s="16"/>
      <c r="TX28" s="16"/>
      <c r="TY28" s="16"/>
      <c r="TZ28" s="16"/>
      <c r="UA28" s="16"/>
      <c r="UB28" s="16"/>
      <c r="UC28" s="16"/>
      <c r="UD28" s="16"/>
      <c r="UE28" s="16"/>
      <c r="UF28" s="16"/>
      <c r="UG28" s="16"/>
      <c r="UH28" s="16"/>
      <c r="UI28" s="16"/>
      <c r="UJ28" s="16"/>
      <c r="UK28" s="16"/>
      <c r="UL28" s="16"/>
      <c r="UM28" s="16"/>
      <c r="UN28" s="16"/>
      <c r="UO28" s="16"/>
      <c r="UP28" s="16"/>
      <c r="UQ28" s="16"/>
      <c r="UR28" s="16"/>
      <c r="US28" s="16"/>
      <c r="UT28" s="16"/>
      <c r="UU28" s="16"/>
      <c r="UV28" s="16"/>
      <c r="UW28" s="16"/>
      <c r="UX28" s="16"/>
      <c r="UY28" s="16"/>
      <c r="UZ28" s="16"/>
      <c r="VA28" s="16"/>
      <c r="VB28" s="16"/>
      <c r="VC28" s="16"/>
      <c r="VD28" s="16"/>
      <c r="VE28" s="16"/>
      <c r="VF28" s="16"/>
      <c r="VG28" s="16"/>
      <c r="VH28" s="16"/>
      <c r="VI28" s="16"/>
      <c r="VJ28" s="16"/>
      <c r="VK28" s="16"/>
      <c r="VL28" s="16"/>
      <c r="VM28" s="16"/>
      <c r="VN28" s="16"/>
      <c r="VO28" s="16"/>
      <c r="VP28" s="16"/>
      <c r="VQ28" s="16"/>
      <c r="VR28" s="16"/>
      <c r="VS28" s="16"/>
      <c r="VT28" s="16"/>
      <c r="VU28" s="16"/>
      <c r="VV28" s="16"/>
      <c r="VW28" s="16"/>
      <c r="VX28" s="16"/>
      <c r="VY28" s="16"/>
      <c r="VZ28" s="16"/>
      <c r="WA28" s="16"/>
      <c r="WB28" s="16"/>
      <c r="WC28" s="16"/>
      <c r="WD28" s="16"/>
      <c r="WE28" s="16"/>
      <c r="WF28" s="16"/>
      <c r="WG28" s="16"/>
      <c r="WH28" s="16"/>
      <c r="WI28" s="16"/>
      <c r="WJ28" s="16"/>
      <c r="WK28" s="16"/>
      <c r="WL28" s="16"/>
      <c r="WM28" s="16"/>
      <c r="WN28" s="16"/>
      <c r="WO28" s="16"/>
      <c r="WP28" s="16"/>
      <c r="WQ28" s="16"/>
      <c r="WR28" s="16"/>
      <c r="WS28" s="16"/>
      <c r="WT28" s="16"/>
      <c r="WU28" s="16"/>
      <c r="WV28" s="16"/>
      <c r="WW28" s="16"/>
      <c r="WX28" s="16"/>
      <c r="WY28" s="16"/>
      <c r="WZ28" s="16"/>
      <c r="XA28" s="16"/>
      <c r="XB28" s="16"/>
      <c r="XC28" s="16"/>
      <c r="XD28" s="16"/>
      <c r="XE28" s="16"/>
      <c r="XF28" s="16"/>
      <c r="XG28" s="16"/>
      <c r="XH28" s="16"/>
      <c r="XI28" s="16"/>
      <c r="XJ28" s="16"/>
      <c r="XK28" s="16"/>
      <c r="XL28" s="16"/>
      <c r="XM28" s="16"/>
      <c r="XN28" s="16"/>
      <c r="XO28" s="16"/>
      <c r="XP28" s="16"/>
      <c r="XQ28" s="16"/>
      <c r="XR28" s="16"/>
      <c r="XS28" s="16"/>
      <c r="XT28" s="16"/>
      <c r="XU28" s="16"/>
      <c r="XV28" s="16"/>
      <c r="XW28" s="16"/>
      <c r="XX28" s="16"/>
      <c r="XY28" s="16"/>
      <c r="XZ28" s="16"/>
      <c r="YA28" s="16"/>
      <c r="YB28" s="16"/>
      <c r="YC28" s="16"/>
      <c r="YD28" s="16"/>
      <c r="YE28" s="16"/>
      <c r="YF28" s="16"/>
      <c r="YG28" s="16"/>
      <c r="YH28" s="16"/>
      <c r="YI28" s="16"/>
      <c r="YJ28" s="16"/>
      <c r="YK28" s="16"/>
      <c r="YL28" s="16"/>
      <c r="YM28" s="16"/>
      <c r="YN28" s="16"/>
      <c r="YO28" s="16"/>
      <c r="YP28" s="16"/>
      <c r="YQ28" s="16"/>
      <c r="YR28" s="16"/>
      <c r="YS28" s="16"/>
      <c r="YT28" s="16"/>
      <c r="YU28" s="16"/>
      <c r="YV28" s="16"/>
      <c r="YW28" s="16"/>
      <c r="YX28" s="16"/>
      <c r="YY28" s="16"/>
      <c r="YZ28" s="16"/>
      <c r="ZA28" s="16"/>
      <c r="ZB28" s="16"/>
      <c r="ZC28" s="16"/>
      <c r="ZD28" s="16"/>
      <c r="ZE28" s="16"/>
      <c r="ZF28" s="16"/>
      <c r="ZG28" s="16"/>
      <c r="ZH28" s="16"/>
      <c r="ZI28" s="16"/>
      <c r="ZJ28" s="16"/>
      <c r="ZK28" s="16"/>
      <c r="ZL28" s="16"/>
      <c r="ZM28" s="16"/>
      <c r="ZN28" s="16"/>
      <c r="ZO28" s="16"/>
      <c r="ZP28" s="16"/>
      <c r="ZQ28" s="16"/>
      <c r="ZR28" s="16"/>
      <c r="ZS28" s="16"/>
      <c r="ZT28" s="16"/>
      <c r="ZU28" s="16"/>
      <c r="ZV28" s="16"/>
      <c r="ZW28" s="16"/>
      <c r="ZX28" s="16"/>
      <c r="ZY28" s="16"/>
      <c r="ZZ28" s="16"/>
      <c r="AAA28" s="16"/>
      <c r="AAB28" s="16"/>
      <c r="AAC28" s="16"/>
      <c r="AAD28" s="16"/>
      <c r="AAE28" s="16"/>
      <c r="AAF28" s="16"/>
      <c r="AAG28" s="16"/>
      <c r="AAH28" s="16"/>
      <c r="AAI28" s="16"/>
      <c r="AAJ28" s="16"/>
      <c r="AAK28" s="16"/>
      <c r="AAL28" s="16"/>
      <c r="AAM28" s="16"/>
      <c r="AAN28" s="16"/>
      <c r="AAO28" s="16"/>
      <c r="AAP28" s="16"/>
      <c r="AAQ28" s="16"/>
      <c r="AAR28" s="16"/>
      <c r="AAS28" s="16"/>
      <c r="AAT28" s="16"/>
      <c r="AAU28" s="16"/>
      <c r="AAV28" s="16"/>
      <c r="AAW28" s="16"/>
      <c r="AAX28" s="16"/>
      <c r="AAY28" s="16"/>
      <c r="AAZ28" s="16"/>
      <c r="ABA28" s="16"/>
      <c r="ABB28" s="16"/>
      <c r="ABC28" s="16"/>
      <c r="ABD28" s="16"/>
      <c r="ABE28" s="16"/>
    </row>
    <row r="29" spans="1:733" s="16" customFormat="1" ht="18" customHeight="1" x14ac:dyDescent="0.3">
      <c r="A29" s="11">
        <v>1</v>
      </c>
      <c r="B29" s="7" t="s">
        <v>112</v>
      </c>
      <c r="C29" s="42">
        <f t="shared" ref="C29" si="8">D29+E29+F29</f>
        <v>102</v>
      </c>
      <c r="D29" s="11">
        <v>57</v>
      </c>
      <c r="E29" s="11">
        <v>16</v>
      </c>
      <c r="F29" s="11">
        <v>29</v>
      </c>
      <c r="G29" s="11"/>
      <c r="H29" s="11"/>
      <c r="I29" s="35">
        <f t="shared" ref="I29" si="9">J29+K29+L29+M29+N29</f>
        <v>112</v>
      </c>
      <c r="J29" s="11">
        <v>53</v>
      </c>
      <c r="K29" s="11">
        <v>22</v>
      </c>
      <c r="L29" s="11">
        <v>1</v>
      </c>
      <c r="M29" s="11">
        <v>36</v>
      </c>
      <c r="N29" s="11"/>
      <c r="O29" s="11"/>
      <c r="P29" s="11">
        <v>42</v>
      </c>
      <c r="Q29" s="11"/>
      <c r="R29" s="11">
        <v>42</v>
      </c>
    </row>
    <row r="30" spans="1:733" s="20" customFormat="1" ht="18" customHeight="1" x14ac:dyDescent="0.3">
      <c r="A30" s="122" t="s">
        <v>15</v>
      </c>
      <c r="B30" s="122"/>
      <c r="C30" s="8">
        <f>C29</f>
        <v>102</v>
      </c>
      <c r="D30" s="8">
        <f t="shared" ref="D30" si="10">D29</f>
        <v>57</v>
      </c>
      <c r="E30" s="8">
        <f t="shared" ref="E30" si="11">E29</f>
        <v>16</v>
      </c>
      <c r="F30" s="8">
        <f t="shared" ref="F30" si="12">F29</f>
        <v>29</v>
      </c>
      <c r="G30" s="8">
        <f t="shared" ref="G30" si="13">G29</f>
        <v>0</v>
      </c>
      <c r="H30" s="8">
        <f t="shared" ref="H30" si="14">H29</f>
        <v>0</v>
      </c>
      <c r="I30" s="8">
        <f t="shared" ref="I30" si="15">I29</f>
        <v>112</v>
      </c>
      <c r="J30" s="8">
        <f t="shared" ref="J30" si="16">J29</f>
        <v>53</v>
      </c>
      <c r="K30" s="8">
        <f t="shared" ref="K30" si="17">K29</f>
        <v>22</v>
      </c>
      <c r="L30" s="8">
        <f t="shared" ref="L30" si="18">L29</f>
        <v>1</v>
      </c>
      <c r="M30" s="8">
        <f t="shared" ref="M30" si="19">M29</f>
        <v>36</v>
      </c>
      <c r="N30" s="8">
        <f t="shared" ref="N30" si="20">N29</f>
        <v>0</v>
      </c>
      <c r="O30" s="8">
        <f t="shared" ref="O30" si="21">O29</f>
        <v>0</v>
      </c>
      <c r="P30" s="8">
        <f t="shared" ref="P30" si="22">P29</f>
        <v>42</v>
      </c>
      <c r="Q30" s="8">
        <f t="shared" ref="Q30" si="23">Q29</f>
        <v>0</v>
      </c>
      <c r="R30" s="8">
        <f t="shared" ref="R30" si="24">R29</f>
        <v>42</v>
      </c>
      <c r="S30" s="19">
        <f>Q30+R30</f>
        <v>42</v>
      </c>
      <c r="T30" s="19">
        <f>P30-S30</f>
        <v>0</v>
      </c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  <c r="IZ30" s="19"/>
      <c r="JA30" s="19"/>
      <c r="JB30" s="19"/>
      <c r="JC30" s="19"/>
      <c r="JD30" s="19"/>
      <c r="JE30" s="19"/>
      <c r="JF30" s="19"/>
      <c r="JG30" s="19"/>
      <c r="JH30" s="19"/>
      <c r="JI30" s="19"/>
      <c r="JJ30" s="19"/>
      <c r="JK30" s="19"/>
      <c r="JL30" s="19"/>
      <c r="JM30" s="19"/>
      <c r="JN30" s="19"/>
      <c r="JO30" s="19"/>
      <c r="JP30" s="19"/>
      <c r="JQ30" s="19"/>
      <c r="JR30" s="19"/>
      <c r="JS30" s="19"/>
      <c r="JT30" s="19"/>
      <c r="JU30" s="19"/>
      <c r="JV30" s="19"/>
      <c r="JW30" s="19"/>
      <c r="JX30" s="19"/>
      <c r="JY30" s="19"/>
      <c r="JZ30" s="19"/>
      <c r="KA30" s="19"/>
      <c r="KB30" s="19"/>
      <c r="KC30" s="19"/>
      <c r="KD30" s="19"/>
      <c r="KE30" s="19"/>
      <c r="KF30" s="19"/>
      <c r="KG30" s="19"/>
      <c r="KH30" s="19"/>
      <c r="KI30" s="19"/>
      <c r="KJ30" s="19"/>
      <c r="KK30" s="19"/>
      <c r="KL30" s="19"/>
      <c r="KM30" s="19"/>
      <c r="KN30" s="19"/>
      <c r="KO30" s="19"/>
      <c r="KP30" s="19"/>
      <c r="KQ30" s="19"/>
      <c r="KR30" s="19"/>
      <c r="KS30" s="19"/>
      <c r="KT30" s="19"/>
      <c r="KU30" s="19"/>
      <c r="KV30" s="19"/>
      <c r="KW30" s="19"/>
      <c r="KX30" s="19"/>
      <c r="KY30" s="19"/>
      <c r="KZ30" s="19"/>
      <c r="LA30" s="19"/>
      <c r="LB30" s="19"/>
      <c r="LC30" s="19"/>
      <c r="LD30" s="19"/>
      <c r="LE30" s="19"/>
      <c r="LF30" s="19"/>
      <c r="LG30" s="19"/>
      <c r="LH30" s="19"/>
      <c r="LI30" s="19"/>
      <c r="LJ30" s="19"/>
      <c r="LK30" s="19"/>
      <c r="LL30" s="19"/>
      <c r="LM30" s="19"/>
      <c r="LN30" s="19"/>
      <c r="LO30" s="19"/>
      <c r="LP30" s="19"/>
      <c r="LQ30" s="19"/>
      <c r="LR30" s="19"/>
      <c r="LS30" s="19"/>
      <c r="LT30" s="19"/>
      <c r="LU30" s="19"/>
      <c r="LV30" s="19"/>
      <c r="LW30" s="19"/>
      <c r="LX30" s="19"/>
      <c r="LY30" s="19"/>
      <c r="LZ30" s="19"/>
      <c r="MA30" s="19"/>
      <c r="MB30" s="19"/>
      <c r="MC30" s="19"/>
      <c r="MD30" s="19"/>
      <c r="ME30" s="19"/>
      <c r="MF30" s="19"/>
      <c r="MG30" s="19"/>
      <c r="MH30" s="19"/>
      <c r="MI30" s="19"/>
      <c r="MJ30" s="19"/>
      <c r="MK30" s="19"/>
      <c r="ML30" s="19"/>
      <c r="MM30" s="19"/>
      <c r="MN30" s="19"/>
      <c r="MO30" s="19"/>
      <c r="MP30" s="19"/>
      <c r="MQ30" s="19"/>
      <c r="MR30" s="19"/>
      <c r="MS30" s="19"/>
      <c r="MT30" s="19"/>
      <c r="MU30" s="19"/>
      <c r="MV30" s="19"/>
      <c r="MW30" s="19"/>
      <c r="MX30" s="19"/>
      <c r="MY30" s="19"/>
      <c r="MZ30" s="19"/>
      <c r="NA30" s="19"/>
      <c r="NB30" s="19"/>
      <c r="NC30" s="19"/>
      <c r="ND30" s="19"/>
      <c r="NE30" s="19"/>
      <c r="NF30" s="19"/>
      <c r="NG30" s="19"/>
      <c r="NH30" s="19"/>
      <c r="NI30" s="19"/>
      <c r="NJ30" s="19"/>
      <c r="NK30" s="19"/>
      <c r="NL30" s="19"/>
      <c r="NM30" s="19"/>
      <c r="NN30" s="19"/>
      <c r="NO30" s="19"/>
      <c r="NP30" s="19"/>
      <c r="NQ30" s="19"/>
      <c r="NR30" s="19"/>
      <c r="NS30" s="19"/>
      <c r="NT30" s="19"/>
      <c r="NU30" s="19"/>
      <c r="NV30" s="19"/>
      <c r="NW30" s="19"/>
      <c r="NX30" s="19"/>
      <c r="NY30" s="19"/>
      <c r="NZ30" s="19"/>
      <c r="OA30" s="19"/>
      <c r="OB30" s="19"/>
      <c r="OC30" s="19"/>
      <c r="OD30" s="19"/>
      <c r="OE30" s="19"/>
      <c r="OF30" s="19"/>
      <c r="OG30" s="19"/>
      <c r="OH30" s="19"/>
      <c r="OI30" s="19"/>
      <c r="OJ30" s="19"/>
      <c r="OK30" s="19"/>
      <c r="OL30" s="19"/>
      <c r="OM30" s="19"/>
      <c r="ON30" s="19"/>
      <c r="OO30" s="19"/>
      <c r="OP30" s="19"/>
      <c r="OQ30" s="19"/>
      <c r="OR30" s="19"/>
      <c r="OS30" s="19"/>
      <c r="OT30" s="19"/>
      <c r="OU30" s="19"/>
      <c r="OV30" s="19"/>
      <c r="OW30" s="19"/>
      <c r="OX30" s="19"/>
      <c r="OY30" s="19"/>
      <c r="OZ30" s="19"/>
      <c r="PA30" s="19"/>
      <c r="PB30" s="19"/>
      <c r="PC30" s="19"/>
      <c r="PD30" s="19"/>
      <c r="PE30" s="19"/>
      <c r="PF30" s="19"/>
      <c r="PG30" s="19"/>
      <c r="PH30" s="19"/>
      <c r="PI30" s="19"/>
      <c r="PJ30" s="19"/>
      <c r="PK30" s="19"/>
      <c r="PL30" s="19"/>
      <c r="PM30" s="19"/>
      <c r="PN30" s="19"/>
      <c r="PO30" s="19"/>
      <c r="PP30" s="19"/>
      <c r="PQ30" s="19"/>
      <c r="PR30" s="19"/>
      <c r="PS30" s="19"/>
      <c r="PT30" s="19"/>
      <c r="PU30" s="19"/>
      <c r="PV30" s="19"/>
      <c r="PW30" s="19"/>
      <c r="PX30" s="19"/>
      <c r="PY30" s="19"/>
      <c r="PZ30" s="19"/>
      <c r="QA30" s="19"/>
      <c r="QB30" s="19"/>
      <c r="QC30" s="19"/>
      <c r="QD30" s="19"/>
      <c r="QE30" s="19"/>
      <c r="QF30" s="19"/>
      <c r="QG30" s="19"/>
      <c r="QH30" s="19"/>
      <c r="QI30" s="19"/>
      <c r="QJ30" s="19"/>
      <c r="QK30" s="19"/>
      <c r="QL30" s="19"/>
      <c r="QM30" s="19"/>
      <c r="QN30" s="19"/>
      <c r="QO30" s="19"/>
      <c r="QP30" s="19"/>
      <c r="QQ30" s="19"/>
      <c r="QR30" s="19"/>
      <c r="QS30" s="19"/>
      <c r="QT30" s="19"/>
      <c r="QU30" s="19"/>
      <c r="QV30" s="19"/>
      <c r="QW30" s="19"/>
      <c r="QX30" s="19"/>
      <c r="QY30" s="19"/>
      <c r="QZ30" s="19"/>
      <c r="RA30" s="19"/>
      <c r="RB30" s="19"/>
      <c r="RC30" s="19"/>
      <c r="RD30" s="19"/>
      <c r="RE30" s="19"/>
      <c r="RF30" s="19"/>
      <c r="RG30" s="19"/>
      <c r="RH30" s="19"/>
      <c r="RI30" s="19"/>
      <c r="RJ30" s="19"/>
      <c r="RK30" s="19"/>
      <c r="RL30" s="19"/>
      <c r="RM30" s="19"/>
      <c r="RN30" s="19"/>
      <c r="RO30" s="19"/>
      <c r="RP30" s="19"/>
      <c r="RQ30" s="19"/>
      <c r="RR30" s="19"/>
      <c r="RS30" s="19"/>
      <c r="RT30" s="19"/>
      <c r="RU30" s="19"/>
      <c r="RV30" s="19"/>
      <c r="RW30" s="19"/>
      <c r="RX30" s="19"/>
      <c r="RY30" s="19"/>
      <c r="RZ30" s="19"/>
      <c r="SA30" s="19"/>
      <c r="SB30" s="19"/>
      <c r="SC30" s="19"/>
      <c r="SD30" s="19"/>
      <c r="SE30" s="19"/>
      <c r="SF30" s="19"/>
      <c r="SG30" s="19"/>
      <c r="SH30" s="19"/>
      <c r="SI30" s="19"/>
      <c r="SJ30" s="19"/>
      <c r="SK30" s="19"/>
      <c r="SL30" s="19"/>
      <c r="SM30" s="19"/>
      <c r="SN30" s="19"/>
      <c r="SO30" s="19"/>
      <c r="SP30" s="19"/>
      <c r="SQ30" s="19"/>
      <c r="SR30" s="19"/>
      <c r="SS30" s="19"/>
      <c r="ST30" s="19"/>
      <c r="SU30" s="19"/>
      <c r="SV30" s="19"/>
      <c r="SW30" s="19"/>
      <c r="SX30" s="19"/>
      <c r="SY30" s="19"/>
      <c r="SZ30" s="19"/>
      <c r="TA30" s="19"/>
      <c r="TB30" s="19"/>
      <c r="TC30" s="19"/>
      <c r="TD30" s="19"/>
      <c r="TE30" s="19"/>
      <c r="TF30" s="19"/>
      <c r="TG30" s="19"/>
      <c r="TH30" s="19"/>
      <c r="TI30" s="19"/>
      <c r="TJ30" s="19"/>
      <c r="TK30" s="19"/>
      <c r="TL30" s="19"/>
      <c r="TM30" s="19"/>
      <c r="TN30" s="19"/>
      <c r="TO30" s="19"/>
      <c r="TP30" s="19"/>
      <c r="TQ30" s="19"/>
      <c r="TR30" s="19"/>
      <c r="TS30" s="19"/>
      <c r="TT30" s="19"/>
      <c r="TU30" s="19"/>
      <c r="TV30" s="19"/>
      <c r="TW30" s="19"/>
      <c r="TX30" s="19"/>
      <c r="TY30" s="19"/>
      <c r="TZ30" s="19"/>
      <c r="UA30" s="19"/>
      <c r="UB30" s="19"/>
      <c r="UC30" s="19"/>
      <c r="UD30" s="19"/>
      <c r="UE30" s="19"/>
      <c r="UF30" s="19"/>
      <c r="UG30" s="19"/>
      <c r="UH30" s="19"/>
      <c r="UI30" s="19"/>
      <c r="UJ30" s="19"/>
      <c r="UK30" s="19"/>
      <c r="UL30" s="19"/>
      <c r="UM30" s="19"/>
      <c r="UN30" s="19"/>
      <c r="UO30" s="19"/>
      <c r="UP30" s="19"/>
      <c r="UQ30" s="19"/>
      <c r="UR30" s="19"/>
      <c r="US30" s="19"/>
      <c r="UT30" s="19"/>
      <c r="UU30" s="19"/>
      <c r="UV30" s="19"/>
      <c r="UW30" s="19"/>
      <c r="UX30" s="19"/>
      <c r="UY30" s="19"/>
      <c r="UZ30" s="19"/>
      <c r="VA30" s="19"/>
      <c r="VB30" s="19"/>
      <c r="VC30" s="19"/>
      <c r="VD30" s="19"/>
      <c r="VE30" s="19"/>
      <c r="VF30" s="19"/>
      <c r="VG30" s="19"/>
      <c r="VH30" s="19"/>
      <c r="VI30" s="19"/>
      <c r="VJ30" s="19"/>
      <c r="VK30" s="19"/>
      <c r="VL30" s="19"/>
      <c r="VM30" s="19"/>
      <c r="VN30" s="19"/>
      <c r="VO30" s="19"/>
      <c r="VP30" s="19"/>
      <c r="VQ30" s="19"/>
      <c r="VR30" s="19"/>
      <c r="VS30" s="19"/>
      <c r="VT30" s="19"/>
      <c r="VU30" s="19"/>
      <c r="VV30" s="19"/>
      <c r="VW30" s="19"/>
      <c r="VX30" s="19"/>
      <c r="VY30" s="19"/>
      <c r="VZ30" s="19"/>
      <c r="WA30" s="19"/>
      <c r="WB30" s="19"/>
      <c r="WC30" s="19"/>
      <c r="WD30" s="19"/>
      <c r="WE30" s="19"/>
      <c r="WF30" s="19"/>
      <c r="WG30" s="19"/>
      <c r="WH30" s="19"/>
      <c r="WI30" s="19"/>
      <c r="WJ30" s="19"/>
      <c r="WK30" s="19"/>
      <c r="WL30" s="19"/>
      <c r="WM30" s="19"/>
      <c r="WN30" s="19"/>
      <c r="WO30" s="19"/>
      <c r="WP30" s="19"/>
      <c r="WQ30" s="19"/>
      <c r="WR30" s="19"/>
      <c r="WS30" s="19"/>
      <c r="WT30" s="19"/>
      <c r="WU30" s="19"/>
      <c r="WV30" s="19"/>
      <c r="WW30" s="19"/>
      <c r="WX30" s="19"/>
      <c r="WY30" s="19"/>
      <c r="WZ30" s="19"/>
      <c r="XA30" s="19"/>
      <c r="XB30" s="19"/>
      <c r="XC30" s="19"/>
      <c r="XD30" s="19"/>
      <c r="XE30" s="19"/>
      <c r="XF30" s="19"/>
      <c r="XG30" s="19"/>
      <c r="XH30" s="19"/>
      <c r="XI30" s="19"/>
      <c r="XJ30" s="19"/>
      <c r="XK30" s="19"/>
      <c r="XL30" s="19"/>
      <c r="XM30" s="19"/>
      <c r="XN30" s="19"/>
      <c r="XO30" s="19"/>
      <c r="XP30" s="19"/>
      <c r="XQ30" s="19"/>
      <c r="XR30" s="19"/>
      <c r="XS30" s="19"/>
      <c r="XT30" s="19"/>
      <c r="XU30" s="19"/>
      <c r="XV30" s="19"/>
      <c r="XW30" s="19"/>
      <c r="XX30" s="19"/>
      <c r="XY30" s="19"/>
      <c r="XZ30" s="19"/>
      <c r="YA30" s="19"/>
      <c r="YB30" s="19"/>
      <c r="YC30" s="19"/>
      <c r="YD30" s="19"/>
      <c r="YE30" s="19"/>
      <c r="YF30" s="19"/>
      <c r="YG30" s="19"/>
      <c r="YH30" s="19"/>
      <c r="YI30" s="19"/>
      <c r="YJ30" s="19"/>
      <c r="YK30" s="19"/>
      <c r="YL30" s="19"/>
      <c r="YM30" s="19"/>
      <c r="YN30" s="19"/>
      <c r="YO30" s="19"/>
      <c r="YP30" s="19"/>
      <c r="YQ30" s="19"/>
      <c r="YR30" s="19"/>
      <c r="YS30" s="19"/>
      <c r="YT30" s="19"/>
      <c r="YU30" s="19"/>
      <c r="YV30" s="19"/>
      <c r="YW30" s="19"/>
      <c r="YX30" s="19"/>
      <c r="YY30" s="19"/>
      <c r="YZ30" s="19"/>
      <c r="ZA30" s="19"/>
      <c r="ZB30" s="19"/>
      <c r="ZC30" s="19"/>
      <c r="ZD30" s="19"/>
      <c r="ZE30" s="19"/>
      <c r="ZF30" s="19"/>
      <c r="ZG30" s="19"/>
      <c r="ZH30" s="19"/>
      <c r="ZI30" s="19"/>
      <c r="ZJ30" s="19"/>
      <c r="ZK30" s="19"/>
      <c r="ZL30" s="19"/>
      <c r="ZM30" s="19"/>
      <c r="ZN30" s="19"/>
      <c r="ZO30" s="19"/>
      <c r="ZP30" s="19"/>
      <c r="ZQ30" s="19"/>
      <c r="ZR30" s="19"/>
      <c r="ZS30" s="19"/>
      <c r="ZT30" s="19"/>
      <c r="ZU30" s="19"/>
      <c r="ZV30" s="19"/>
      <c r="ZW30" s="19"/>
      <c r="ZX30" s="19"/>
      <c r="ZY30" s="19"/>
      <c r="ZZ30" s="19"/>
      <c r="AAA30" s="19"/>
      <c r="AAB30" s="19"/>
      <c r="AAC30" s="19"/>
      <c r="AAD30" s="19"/>
      <c r="AAE30" s="19"/>
      <c r="AAF30" s="19"/>
      <c r="AAG30" s="19"/>
      <c r="AAH30" s="19"/>
      <c r="AAI30" s="19"/>
      <c r="AAJ30" s="19"/>
      <c r="AAK30" s="19"/>
      <c r="AAL30" s="19"/>
      <c r="AAM30" s="19"/>
      <c r="AAN30" s="19"/>
      <c r="AAO30" s="19"/>
      <c r="AAP30" s="19"/>
      <c r="AAQ30" s="19"/>
      <c r="AAR30" s="19"/>
      <c r="AAS30" s="19"/>
      <c r="AAT30" s="19"/>
      <c r="AAU30" s="19"/>
      <c r="AAV30" s="19"/>
      <c r="AAW30" s="19"/>
      <c r="AAX30" s="19"/>
      <c r="AAY30" s="19"/>
      <c r="AAZ30" s="19"/>
      <c r="ABA30" s="19"/>
      <c r="ABB30" s="19"/>
      <c r="ABC30" s="19"/>
      <c r="ABD30" s="19"/>
      <c r="ABE30" s="19"/>
    </row>
    <row r="31" spans="1:733" s="18" customFormat="1" ht="18" customHeight="1" x14ac:dyDescent="0.3">
      <c r="A31" s="12">
        <v>4</v>
      </c>
      <c r="B31" s="120" t="s">
        <v>138</v>
      </c>
      <c r="C31" s="121"/>
      <c r="D31" s="121"/>
      <c r="E31" s="121"/>
      <c r="F31" s="121"/>
      <c r="G31" s="121"/>
      <c r="H31" s="121"/>
      <c r="I31" s="58"/>
      <c r="J31" s="58"/>
      <c r="K31" s="58"/>
      <c r="L31" s="58"/>
      <c r="M31" s="58"/>
      <c r="N31" s="58"/>
      <c r="O31" s="58"/>
      <c r="P31" s="58"/>
      <c r="Q31" s="58"/>
      <c r="R31" s="59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  <c r="IW31" s="16"/>
      <c r="IX31" s="16"/>
      <c r="IY31" s="16"/>
      <c r="IZ31" s="16"/>
      <c r="JA31" s="16"/>
      <c r="JB31" s="16"/>
      <c r="JC31" s="16"/>
      <c r="JD31" s="16"/>
      <c r="JE31" s="16"/>
      <c r="JF31" s="16"/>
      <c r="JG31" s="16"/>
      <c r="JH31" s="16"/>
      <c r="JI31" s="16"/>
      <c r="JJ31" s="16"/>
      <c r="JK31" s="16"/>
      <c r="JL31" s="16"/>
      <c r="JM31" s="16"/>
      <c r="JN31" s="16"/>
      <c r="JO31" s="16"/>
      <c r="JP31" s="16"/>
      <c r="JQ31" s="16"/>
      <c r="JR31" s="16"/>
      <c r="JS31" s="16"/>
      <c r="JT31" s="16"/>
      <c r="JU31" s="16"/>
      <c r="JV31" s="16"/>
      <c r="JW31" s="16"/>
      <c r="JX31" s="16"/>
      <c r="JY31" s="16"/>
      <c r="JZ31" s="16"/>
      <c r="KA31" s="16"/>
      <c r="KB31" s="16"/>
      <c r="KC31" s="16"/>
      <c r="KD31" s="16"/>
      <c r="KE31" s="16"/>
      <c r="KF31" s="16"/>
      <c r="KG31" s="16"/>
      <c r="KH31" s="16"/>
      <c r="KI31" s="16"/>
      <c r="KJ31" s="16"/>
      <c r="KK31" s="16"/>
      <c r="KL31" s="16"/>
      <c r="KM31" s="16"/>
      <c r="KN31" s="16"/>
      <c r="KO31" s="16"/>
      <c r="KP31" s="16"/>
      <c r="KQ31" s="16"/>
      <c r="KR31" s="16"/>
      <c r="KS31" s="16"/>
      <c r="KT31" s="16"/>
      <c r="KU31" s="16"/>
      <c r="KV31" s="16"/>
      <c r="KW31" s="16"/>
      <c r="KX31" s="16"/>
      <c r="KY31" s="16"/>
      <c r="KZ31" s="16"/>
      <c r="LA31" s="16"/>
      <c r="LB31" s="16"/>
      <c r="LC31" s="16"/>
      <c r="LD31" s="16"/>
      <c r="LE31" s="16"/>
      <c r="LF31" s="16"/>
      <c r="LG31" s="16"/>
      <c r="LH31" s="16"/>
      <c r="LI31" s="16"/>
      <c r="LJ31" s="16"/>
      <c r="LK31" s="16"/>
      <c r="LL31" s="16"/>
      <c r="LM31" s="16"/>
      <c r="LN31" s="16"/>
      <c r="LO31" s="16"/>
      <c r="LP31" s="16"/>
      <c r="LQ31" s="16"/>
      <c r="LR31" s="16"/>
      <c r="LS31" s="16"/>
      <c r="LT31" s="16"/>
      <c r="LU31" s="16"/>
      <c r="LV31" s="16"/>
      <c r="LW31" s="16"/>
      <c r="LX31" s="16"/>
      <c r="LY31" s="16"/>
      <c r="LZ31" s="16"/>
      <c r="MA31" s="16"/>
      <c r="MB31" s="16"/>
      <c r="MC31" s="16"/>
      <c r="MD31" s="16"/>
      <c r="ME31" s="16"/>
      <c r="MF31" s="16"/>
      <c r="MG31" s="16"/>
      <c r="MH31" s="16"/>
      <c r="MI31" s="16"/>
      <c r="MJ31" s="16"/>
      <c r="MK31" s="16"/>
      <c r="ML31" s="16"/>
      <c r="MM31" s="16"/>
      <c r="MN31" s="16"/>
      <c r="MO31" s="16"/>
      <c r="MP31" s="16"/>
      <c r="MQ31" s="16"/>
      <c r="MR31" s="16"/>
      <c r="MS31" s="16"/>
      <c r="MT31" s="16"/>
      <c r="MU31" s="16"/>
      <c r="MV31" s="16"/>
      <c r="MW31" s="16"/>
      <c r="MX31" s="16"/>
      <c r="MY31" s="16"/>
      <c r="MZ31" s="16"/>
      <c r="NA31" s="16"/>
      <c r="NB31" s="16"/>
      <c r="NC31" s="16"/>
      <c r="ND31" s="16"/>
      <c r="NE31" s="16"/>
      <c r="NF31" s="16"/>
      <c r="NG31" s="16"/>
      <c r="NH31" s="16"/>
      <c r="NI31" s="16"/>
      <c r="NJ31" s="16"/>
      <c r="NK31" s="16"/>
      <c r="NL31" s="16"/>
      <c r="NM31" s="16"/>
      <c r="NN31" s="16"/>
      <c r="NO31" s="16"/>
      <c r="NP31" s="16"/>
      <c r="NQ31" s="16"/>
      <c r="NR31" s="16"/>
      <c r="NS31" s="16"/>
      <c r="NT31" s="16"/>
      <c r="NU31" s="16"/>
      <c r="NV31" s="16"/>
      <c r="NW31" s="16"/>
      <c r="NX31" s="16"/>
      <c r="NY31" s="16"/>
      <c r="NZ31" s="16"/>
      <c r="OA31" s="16"/>
      <c r="OB31" s="16"/>
      <c r="OC31" s="16"/>
      <c r="OD31" s="16"/>
      <c r="OE31" s="16"/>
      <c r="OF31" s="16"/>
      <c r="OG31" s="16"/>
      <c r="OH31" s="16"/>
      <c r="OI31" s="16"/>
      <c r="OJ31" s="16"/>
      <c r="OK31" s="16"/>
      <c r="OL31" s="16"/>
      <c r="OM31" s="16"/>
      <c r="ON31" s="16"/>
      <c r="OO31" s="16"/>
      <c r="OP31" s="16"/>
      <c r="OQ31" s="16"/>
      <c r="OR31" s="16"/>
      <c r="OS31" s="16"/>
      <c r="OT31" s="16"/>
      <c r="OU31" s="16"/>
      <c r="OV31" s="16"/>
      <c r="OW31" s="16"/>
      <c r="OX31" s="16"/>
      <c r="OY31" s="16"/>
      <c r="OZ31" s="16"/>
      <c r="PA31" s="16"/>
      <c r="PB31" s="16"/>
      <c r="PC31" s="16"/>
      <c r="PD31" s="16"/>
      <c r="PE31" s="16"/>
      <c r="PF31" s="16"/>
      <c r="PG31" s="16"/>
      <c r="PH31" s="16"/>
      <c r="PI31" s="16"/>
      <c r="PJ31" s="16"/>
      <c r="PK31" s="16"/>
      <c r="PL31" s="16"/>
      <c r="PM31" s="16"/>
      <c r="PN31" s="16"/>
      <c r="PO31" s="16"/>
      <c r="PP31" s="16"/>
      <c r="PQ31" s="16"/>
      <c r="PR31" s="16"/>
      <c r="PS31" s="16"/>
      <c r="PT31" s="16"/>
      <c r="PU31" s="16"/>
      <c r="PV31" s="16"/>
      <c r="PW31" s="16"/>
      <c r="PX31" s="16"/>
      <c r="PY31" s="16"/>
      <c r="PZ31" s="16"/>
      <c r="QA31" s="16"/>
      <c r="QB31" s="16"/>
      <c r="QC31" s="16"/>
      <c r="QD31" s="16"/>
      <c r="QE31" s="16"/>
      <c r="QF31" s="16"/>
      <c r="QG31" s="16"/>
      <c r="QH31" s="16"/>
      <c r="QI31" s="16"/>
      <c r="QJ31" s="16"/>
      <c r="QK31" s="16"/>
      <c r="QL31" s="16"/>
      <c r="QM31" s="16"/>
      <c r="QN31" s="16"/>
      <c r="QO31" s="16"/>
      <c r="QP31" s="16"/>
      <c r="QQ31" s="16"/>
      <c r="QR31" s="16"/>
      <c r="QS31" s="16"/>
      <c r="QT31" s="16"/>
      <c r="QU31" s="16"/>
      <c r="QV31" s="16"/>
      <c r="QW31" s="16"/>
      <c r="QX31" s="16"/>
      <c r="QY31" s="16"/>
      <c r="QZ31" s="16"/>
      <c r="RA31" s="16"/>
      <c r="RB31" s="16"/>
      <c r="RC31" s="16"/>
      <c r="RD31" s="16"/>
      <c r="RE31" s="16"/>
      <c r="RF31" s="16"/>
      <c r="RG31" s="16"/>
      <c r="RH31" s="16"/>
      <c r="RI31" s="16"/>
      <c r="RJ31" s="16"/>
      <c r="RK31" s="16"/>
      <c r="RL31" s="16"/>
      <c r="RM31" s="16"/>
      <c r="RN31" s="16"/>
      <c r="RO31" s="16"/>
      <c r="RP31" s="16"/>
      <c r="RQ31" s="16"/>
      <c r="RR31" s="16"/>
      <c r="RS31" s="16"/>
      <c r="RT31" s="16"/>
      <c r="RU31" s="16"/>
      <c r="RV31" s="16"/>
      <c r="RW31" s="16"/>
      <c r="RX31" s="16"/>
      <c r="RY31" s="16"/>
      <c r="RZ31" s="16"/>
      <c r="SA31" s="16"/>
      <c r="SB31" s="16"/>
      <c r="SC31" s="16"/>
      <c r="SD31" s="16"/>
      <c r="SE31" s="16"/>
      <c r="SF31" s="16"/>
      <c r="SG31" s="16"/>
      <c r="SH31" s="16"/>
      <c r="SI31" s="16"/>
      <c r="SJ31" s="16"/>
      <c r="SK31" s="16"/>
      <c r="SL31" s="16"/>
      <c r="SM31" s="16"/>
      <c r="SN31" s="16"/>
      <c r="SO31" s="16"/>
      <c r="SP31" s="16"/>
      <c r="SQ31" s="16"/>
      <c r="SR31" s="16"/>
      <c r="SS31" s="16"/>
      <c r="ST31" s="16"/>
      <c r="SU31" s="16"/>
      <c r="SV31" s="16"/>
      <c r="SW31" s="16"/>
      <c r="SX31" s="16"/>
      <c r="SY31" s="16"/>
      <c r="SZ31" s="16"/>
      <c r="TA31" s="16"/>
      <c r="TB31" s="16"/>
      <c r="TC31" s="16"/>
      <c r="TD31" s="16"/>
      <c r="TE31" s="16"/>
      <c r="TF31" s="16"/>
      <c r="TG31" s="16"/>
      <c r="TH31" s="16"/>
      <c r="TI31" s="16"/>
      <c r="TJ31" s="16"/>
      <c r="TK31" s="16"/>
      <c r="TL31" s="16"/>
      <c r="TM31" s="16"/>
      <c r="TN31" s="16"/>
      <c r="TO31" s="16"/>
      <c r="TP31" s="16"/>
      <c r="TQ31" s="16"/>
      <c r="TR31" s="16"/>
      <c r="TS31" s="16"/>
      <c r="TT31" s="16"/>
      <c r="TU31" s="16"/>
      <c r="TV31" s="16"/>
      <c r="TW31" s="16"/>
      <c r="TX31" s="16"/>
      <c r="TY31" s="16"/>
      <c r="TZ31" s="16"/>
      <c r="UA31" s="16"/>
      <c r="UB31" s="16"/>
      <c r="UC31" s="16"/>
      <c r="UD31" s="16"/>
      <c r="UE31" s="16"/>
      <c r="UF31" s="16"/>
      <c r="UG31" s="16"/>
      <c r="UH31" s="16"/>
      <c r="UI31" s="16"/>
      <c r="UJ31" s="16"/>
      <c r="UK31" s="16"/>
      <c r="UL31" s="16"/>
      <c r="UM31" s="16"/>
      <c r="UN31" s="16"/>
      <c r="UO31" s="16"/>
      <c r="UP31" s="16"/>
      <c r="UQ31" s="16"/>
      <c r="UR31" s="16"/>
      <c r="US31" s="16"/>
      <c r="UT31" s="16"/>
      <c r="UU31" s="16"/>
      <c r="UV31" s="16"/>
      <c r="UW31" s="16"/>
      <c r="UX31" s="16"/>
      <c r="UY31" s="16"/>
      <c r="UZ31" s="16"/>
      <c r="VA31" s="16"/>
      <c r="VB31" s="16"/>
      <c r="VC31" s="16"/>
      <c r="VD31" s="16"/>
      <c r="VE31" s="16"/>
      <c r="VF31" s="16"/>
      <c r="VG31" s="16"/>
      <c r="VH31" s="16"/>
      <c r="VI31" s="16"/>
      <c r="VJ31" s="16"/>
      <c r="VK31" s="16"/>
      <c r="VL31" s="16"/>
      <c r="VM31" s="16"/>
      <c r="VN31" s="16"/>
      <c r="VO31" s="16"/>
      <c r="VP31" s="16"/>
      <c r="VQ31" s="16"/>
      <c r="VR31" s="16"/>
      <c r="VS31" s="16"/>
      <c r="VT31" s="16"/>
      <c r="VU31" s="16"/>
      <c r="VV31" s="16"/>
      <c r="VW31" s="16"/>
      <c r="VX31" s="16"/>
      <c r="VY31" s="16"/>
      <c r="VZ31" s="16"/>
      <c r="WA31" s="16"/>
      <c r="WB31" s="16"/>
      <c r="WC31" s="16"/>
      <c r="WD31" s="16"/>
      <c r="WE31" s="16"/>
      <c r="WF31" s="16"/>
      <c r="WG31" s="16"/>
      <c r="WH31" s="16"/>
      <c r="WI31" s="16"/>
      <c r="WJ31" s="16"/>
      <c r="WK31" s="16"/>
      <c r="WL31" s="16"/>
      <c r="WM31" s="16"/>
      <c r="WN31" s="16"/>
      <c r="WO31" s="16"/>
      <c r="WP31" s="16"/>
      <c r="WQ31" s="16"/>
      <c r="WR31" s="16"/>
      <c r="WS31" s="16"/>
      <c r="WT31" s="16"/>
      <c r="WU31" s="16"/>
      <c r="WV31" s="16"/>
      <c r="WW31" s="16"/>
      <c r="WX31" s="16"/>
      <c r="WY31" s="16"/>
      <c r="WZ31" s="16"/>
      <c r="XA31" s="16"/>
      <c r="XB31" s="16"/>
      <c r="XC31" s="16"/>
      <c r="XD31" s="16"/>
      <c r="XE31" s="16"/>
      <c r="XF31" s="16"/>
      <c r="XG31" s="16"/>
      <c r="XH31" s="16"/>
      <c r="XI31" s="16"/>
      <c r="XJ31" s="16"/>
      <c r="XK31" s="16"/>
      <c r="XL31" s="16"/>
      <c r="XM31" s="16"/>
      <c r="XN31" s="16"/>
      <c r="XO31" s="16"/>
      <c r="XP31" s="16"/>
      <c r="XQ31" s="16"/>
      <c r="XR31" s="16"/>
      <c r="XS31" s="16"/>
      <c r="XT31" s="16"/>
      <c r="XU31" s="16"/>
      <c r="XV31" s="16"/>
      <c r="XW31" s="16"/>
      <c r="XX31" s="16"/>
      <c r="XY31" s="16"/>
      <c r="XZ31" s="16"/>
      <c r="YA31" s="16"/>
      <c r="YB31" s="16"/>
      <c r="YC31" s="16"/>
      <c r="YD31" s="16"/>
      <c r="YE31" s="16"/>
      <c r="YF31" s="16"/>
      <c r="YG31" s="16"/>
      <c r="YH31" s="16"/>
      <c r="YI31" s="16"/>
      <c r="YJ31" s="16"/>
      <c r="YK31" s="16"/>
      <c r="YL31" s="16"/>
      <c r="YM31" s="16"/>
      <c r="YN31" s="16"/>
      <c r="YO31" s="16"/>
      <c r="YP31" s="16"/>
      <c r="YQ31" s="16"/>
      <c r="YR31" s="16"/>
      <c r="YS31" s="16"/>
      <c r="YT31" s="16"/>
      <c r="YU31" s="16"/>
      <c r="YV31" s="16"/>
      <c r="YW31" s="16"/>
      <c r="YX31" s="16"/>
      <c r="YY31" s="16"/>
      <c r="YZ31" s="16"/>
      <c r="ZA31" s="16"/>
      <c r="ZB31" s="16"/>
      <c r="ZC31" s="16"/>
      <c r="ZD31" s="16"/>
      <c r="ZE31" s="16"/>
      <c r="ZF31" s="16"/>
      <c r="ZG31" s="16"/>
      <c r="ZH31" s="16"/>
      <c r="ZI31" s="16"/>
      <c r="ZJ31" s="16"/>
      <c r="ZK31" s="16"/>
      <c r="ZL31" s="16"/>
      <c r="ZM31" s="16"/>
      <c r="ZN31" s="16"/>
      <c r="ZO31" s="16"/>
      <c r="ZP31" s="16"/>
      <c r="ZQ31" s="16"/>
      <c r="ZR31" s="16"/>
      <c r="ZS31" s="16"/>
      <c r="ZT31" s="16"/>
      <c r="ZU31" s="16"/>
      <c r="ZV31" s="16"/>
      <c r="ZW31" s="16"/>
      <c r="ZX31" s="16"/>
      <c r="ZY31" s="16"/>
      <c r="ZZ31" s="16"/>
      <c r="AAA31" s="16"/>
      <c r="AAB31" s="16"/>
      <c r="AAC31" s="16"/>
      <c r="AAD31" s="16"/>
      <c r="AAE31" s="16"/>
      <c r="AAF31" s="16"/>
      <c r="AAG31" s="16"/>
      <c r="AAH31" s="16"/>
      <c r="AAI31" s="16"/>
      <c r="AAJ31" s="16"/>
      <c r="AAK31" s="16"/>
      <c r="AAL31" s="16"/>
      <c r="AAM31" s="16"/>
      <c r="AAN31" s="16"/>
      <c r="AAO31" s="16"/>
      <c r="AAP31" s="16"/>
      <c r="AAQ31" s="16"/>
      <c r="AAR31" s="16"/>
      <c r="AAS31" s="16"/>
      <c r="AAT31" s="16"/>
      <c r="AAU31" s="16"/>
      <c r="AAV31" s="16"/>
      <c r="AAW31" s="16"/>
      <c r="AAX31" s="16"/>
      <c r="AAY31" s="16"/>
      <c r="AAZ31" s="16"/>
      <c r="ABA31" s="16"/>
      <c r="ABB31" s="16"/>
      <c r="ABC31" s="16"/>
      <c r="ABD31" s="16"/>
      <c r="ABE31" s="16"/>
    </row>
    <row r="32" spans="1:733" s="16" customFormat="1" ht="18" customHeight="1" x14ac:dyDescent="0.3">
      <c r="A32" s="53">
        <v>1</v>
      </c>
      <c r="B32" s="23" t="s">
        <v>51</v>
      </c>
      <c r="C32" s="107">
        <f>D32+E32+F32</f>
        <v>89</v>
      </c>
      <c r="D32" s="27">
        <v>53</v>
      </c>
      <c r="E32" s="27">
        <v>1</v>
      </c>
      <c r="F32" s="27">
        <v>35</v>
      </c>
      <c r="G32" s="27">
        <v>82</v>
      </c>
      <c r="H32" s="27">
        <v>3</v>
      </c>
      <c r="I32" s="106">
        <f>J32+K32+L32+M32+N32</f>
        <v>6</v>
      </c>
      <c r="J32" s="27">
        <v>3</v>
      </c>
      <c r="K32" s="27">
        <v>3</v>
      </c>
      <c r="L32" s="27"/>
      <c r="M32" s="27"/>
      <c r="N32" s="27"/>
      <c r="O32" s="27"/>
      <c r="P32" s="27"/>
      <c r="Q32" s="27"/>
      <c r="R32" s="27"/>
    </row>
    <row r="33" spans="1:733" s="16" customFormat="1" ht="18" customHeight="1" x14ac:dyDescent="0.3">
      <c r="A33" s="53">
        <v>2</v>
      </c>
      <c r="B33" s="23" t="s">
        <v>52</v>
      </c>
      <c r="C33" s="107">
        <f t="shared" ref="C33:C36" si="25">D33+E33+F33</f>
        <v>7045</v>
      </c>
      <c r="D33" s="27">
        <v>5087</v>
      </c>
      <c r="E33" s="27">
        <v>1691</v>
      </c>
      <c r="F33" s="27">
        <v>267</v>
      </c>
      <c r="G33" s="27">
        <v>1134</v>
      </c>
      <c r="H33" s="27">
        <v>199</v>
      </c>
      <c r="I33" s="106">
        <f t="shared" ref="I33:I36" si="26">J33+K33+L33+M33+N33</f>
        <v>1126</v>
      </c>
      <c r="J33" s="27">
        <v>219</v>
      </c>
      <c r="K33" s="27">
        <v>260</v>
      </c>
      <c r="L33" s="27">
        <v>20</v>
      </c>
      <c r="M33" s="27">
        <v>392</v>
      </c>
      <c r="N33" s="27">
        <v>235</v>
      </c>
      <c r="O33" s="27">
        <v>41</v>
      </c>
      <c r="P33" s="27">
        <v>214</v>
      </c>
      <c r="Q33" s="27">
        <v>214</v>
      </c>
      <c r="R33" s="27"/>
    </row>
    <row r="34" spans="1:733" s="16" customFormat="1" ht="18" customHeight="1" x14ac:dyDescent="0.3">
      <c r="A34" s="53">
        <v>3</v>
      </c>
      <c r="B34" s="23" t="s">
        <v>55</v>
      </c>
      <c r="C34" s="107">
        <f t="shared" si="25"/>
        <v>47</v>
      </c>
      <c r="D34" s="27">
        <v>40</v>
      </c>
      <c r="E34" s="27">
        <v>4</v>
      </c>
      <c r="F34" s="27">
        <v>3</v>
      </c>
      <c r="G34" s="27">
        <v>45</v>
      </c>
      <c r="H34" s="27">
        <v>1</v>
      </c>
      <c r="I34" s="106">
        <f t="shared" si="26"/>
        <v>9</v>
      </c>
      <c r="J34" s="27">
        <v>8</v>
      </c>
      <c r="K34" s="27"/>
      <c r="L34" s="27"/>
      <c r="M34" s="27">
        <v>1</v>
      </c>
      <c r="N34" s="27"/>
      <c r="O34" s="27"/>
      <c r="P34" s="27"/>
      <c r="Q34" s="27"/>
      <c r="R34" s="27"/>
    </row>
    <row r="35" spans="1:733" s="16" customFormat="1" ht="18" customHeight="1" x14ac:dyDescent="0.3">
      <c r="A35" s="53">
        <v>4</v>
      </c>
      <c r="B35" s="23" t="s">
        <v>54</v>
      </c>
      <c r="C35" s="107">
        <f t="shared" si="25"/>
        <v>2678</v>
      </c>
      <c r="D35" s="27">
        <v>1999</v>
      </c>
      <c r="E35" s="27">
        <v>545</v>
      </c>
      <c r="F35" s="27">
        <v>134</v>
      </c>
      <c r="G35" s="27">
        <v>14</v>
      </c>
      <c r="H35" s="27">
        <v>153</v>
      </c>
      <c r="I35" s="106">
        <f t="shared" si="26"/>
        <v>269</v>
      </c>
      <c r="J35" s="27">
        <v>55</v>
      </c>
      <c r="K35" s="27">
        <v>62</v>
      </c>
      <c r="L35" s="27">
        <v>7</v>
      </c>
      <c r="M35" s="27">
        <v>74</v>
      </c>
      <c r="N35" s="27">
        <v>71</v>
      </c>
      <c r="O35" s="27">
        <v>8</v>
      </c>
      <c r="P35" s="27">
        <v>81</v>
      </c>
      <c r="Q35" s="27">
        <v>81</v>
      </c>
      <c r="R35" s="27"/>
    </row>
    <row r="36" spans="1:733" s="16" customFormat="1" ht="28.2" customHeight="1" x14ac:dyDescent="0.3">
      <c r="A36" s="53">
        <v>5</v>
      </c>
      <c r="B36" s="23" t="s">
        <v>53</v>
      </c>
      <c r="C36" s="107">
        <f t="shared" si="25"/>
        <v>51</v>
      </c>
      <c r="D36" s="27">
        <v>48</v>
      </c>
      <c r="E36" s="27">
        <v>1</v>
      </c>
      <c r="F36" s="27">
        <v>2</v>
      </c>
      <c r="G36" s="27">
        <v>49</v>
      </c>
      <c r="H36" s="27">
        <v>2</v>
      </c>
      <c r="I36" s="106">
        <f t="shared" si="26"/>
        <v>3</v>
      </c>
      <c r="J36" s="27">
        <v>3</v>
      </c>
      <c r="K36" s="27"/>
      <c r="L36" s="27"/>
      <c r="M36" s="27"/>
      <c r="N36" s="27"/>
      <c r="O36" s="27"/>
      <c r="P36" s="27"/>
      <c r="Q36" s="27"/>
      <c r="R36" s="27"/>
    </row>
    <row r="37" spans="1:733" s="20" customFormat="1" ht="18" customHeight="1" x14ac:dyDescent="0.3">
      <c r="A37" s="122" t="s">
        <v>15</v>
      </c>
      <c r="B37" s="122"/>
      <c r="C37" s="9">
        <f>C32+C33+C34+C35+C36</f>
        <v>9910</v>
      </c>
      <c r="D37" s="9">
        <f t="shared" ref="D37:R37" si="27">D32+D33+D34+D35+D36</f>
        <v>7227</v>
      </c>
      <c r="E37" s="9">
        <f t="shared" si="27"/>
        <v>2242</v>
      </c>
      <c r="F37" s="9">
        <f t="shared" si="27"/>
        <v>441</v>
      </c>
      <c r="G37" s="9">
        <f t="shared" si="27"/>
        <v>1324</v>
      </c>
      <c r="H37" s="9">
        <f t="shared" si="27"/>
        <v>358</v>
      </c>
      <c r="I37" s="9">
        <f t="shared" si="27"/>
        <v>1413</v>
      </c>
      <c r="J37" s="9">
        <f t="shared" si="27"/>
        <v>288</v>
      </c>
      <c r="K37" s="9">
        <f t="shared" si="27"/>
        <v>325</v>
      </c>
      <c r="L37" s="9">
        <f t="shared" si="27"/>
        <v>27</v>
      </c>
      <c r="M37" s="9">
        <f t="shared" si="27"/>
        <v>467</v>
      </c>
      <c r="N37" s="9">
        <f t="shared" si="27"/>
        <v>306</v>
      </c>
      <c r="O37" s="9">
        <f t="shared" si="27"/>
        <v>49</v>
      </c>
      <c r="P37" s="9">
        <f t="shared" si="27"/>
        <v>295</v>
      </c>
      <c r="Q37" s="9">
        <f t="shared" si="27"/>
        <v>295</v>
      </c>
      <c r="R37" s="9">
        <f t="shared" si="27"/>
        <v>0</v>
      </c>
      <c r="S37" s="19">
        <f>Q37+R37</f>
        <v>295</v>
      </c>
      <c r="T37" s="19">
        <f>P37-S37</f>
        <v>0</v>
      </c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  <c r="IW37" s="19"/>
      <c r="IX37" s="19"/>
      <c r="IY37" s="19"/>
      <c r="IZ37" s="19"/>
      <c r="JA37" s="19"/>
      <c r="JB37" s="19"/>
      <c r="JC37" s="19"/>
      <c r="JD37" s="19"/>
      <c r="JE37" s="19"/>
      <c r="JF37" s="19"/>
      <c r="JG37" s="19"/>
      <c r="JH37" s="19"/>
      <c r="JI37" s="19"/>
      <c r="JJ37" s="19"/>
      <c r="JK37" s="19"/>
      <c r="JL37" s="19"/>
      <c r="JM37" s="19"/>
      <c r="JN37" s="19"/>
      <c r="JO37" s="19"/>
      <c r="JP37" s="19"/>
      <c r="JQ37" s="19"/>
      <c r="JR37" s="19"/>
      <c r="JS37" s="19"/>
      <c r="JT37" s="19"/>
      <c r="JU37" s="19"/>
      <c r="JV37" s="19"/>
      <c r="JW37" s="19"/>
      <c r="JX37" s="19"/>
      <c r="JY37" s="19"/>
      <c r="JZ37" s="19"/>
      <c r="KA37" s="19"/>
      <c r="KB37" s="19"/>
      <c r="KC37" s="19"/>
      <c r="KD37" s="19"/>
      <c r="KE37" s="19"/>
      <c r="KF37" s="19"/>
      <c r="KG37" s="19"/>
      <c r="KH37" s="19"/>
      <c r="KI37" s="19"/>
      <c r="KJ37" s="19"/>
      <c r="KK37" s="19"/>
      <c r="KL37" s="19"/>
      <c r="KM37" s="19"/>
      <c r="KN37" s="19"/>
      <c r="KO37" s="19"/>
      <c r="KP37" s="19"/>
      <c r="KQ37" s="19"/>
      <c r="KR37" s="19"/>
      <c r="KS37" s="19"/>
      <c r="KT37" s="19"/>
      <c r="KU37" s="19"/>
      <c r="KV37" s="19"/>
      <c r="KW37" s="19"/>
      <c r="KX37" s="19"/>
      <c r="KY37" s="19"/>
      <c r="KZ37" s="19"/>
      <c r="LA37" s="19"/>
      <c r="LB37" s="19"/>
      <c r="LC37" s="19"/>
      <c r="LD37" s="19"/>
      <c r="LE37" s="19"/>
      <c r="LF37" s="19"/>
      <c r="LG37" s="19"/>
      <c r="LH37" s="19"/>
      <c r="LI37" s="19"/>
      <c r="LJ37" s="19"/>
      <c r="LK37" s="19"/>
      <c r="LL37" s="19"/>
      <c r="LM37" s="19"/>
      <c r="LN37" s="19"/>
      <c r="LO37" s="19"/>
      <c r="LP37" s="19"/>
      <c r="LQ37" s="19"/>
      <c r="LR37" s="19"/>
      <c r="LS37" s="19"/>
      <c r="LT37" s="19"/>
      <c r="LU37" s="19"/>
      <c r="LV37" s="19"/>
      <c r="LW37" s="19"/>
      <c r="LX37" s="19"/>
      <c r="LY37" s="19"/>
      <c r="LZ37" s="19"/>
      <c r="MA37" s="19"/>
      <c r="MB37" s="19"/>
      <c r="MC37" s="19"/>
      <c r="MD37" s="19"/>
      <c r="ME37" s="19"/>
      <c r="MF37" s="19"/>
      <c r="MG37" s="19"/>
      <c r="MH37" s="19"/>
      <c r="MI37" s="19"/>
      <c r="MJ37" s="19"/>
      <c r="MK37" s="19"/>
      <c r="ML37" s="19"/>
      <c r="MM37" s="19"/>
      <c r="MN37" s="19"/>
      <c r="MO37" s="19"/>
      <c r="MP37" s="19"/>
      <c r="MQ37" s="19"/>
      <c r="MR37" s="19"/>
      <c r="MS37" s="19"/>
      <c r="MT37" s="19"/>
      <c r="MU37" s="19"/>
      <c r="MV37" s="19"/>
      <c r="MW37" s="19"/>
      <c r="MX37" s="19"/>
      <c r="MY37" s="19"/>
      <c r="MZ37" s="19"/>
      <c r="NA37" s="19"/>
      <c r="NB37" s="19"/>
      <c r="NC37" s="19"/>
      <c r="ND37" s="19"/>
      <c r="NE37" s="19"/>
      <c r="NF37" s="19"/>
      <c r="NG37" s="19"/>
      <c r="NH37" s="19"/>
      <c r="NI37" s="19"/>
      <c r="NJ37" s="19"/>
      <c r="NK37" s="19"/>
      <c r="NL37" s="19"/>
      <c r="NM37" s="19"/>
      <c r="NN37" s="19"/>
      <c r="NO37" s="19"/>
      <c r="NP37" s="19"/>
      <c r="NQ37" s="19"/>
      <c r="NR37" s="19"/>
      <c r="NS37" s="19"/>
      <c r="NT37" s="19"/>
      <c r="NU37" s="19"/>
      <c r="NV37" s="19"/>
      <c r="NW37" s="19"/>
      <c r="NX37" s="19"/>
      <c r="NY37" s="19"/>
      <c r="NZ37" s="19"/>
      <c r="OA37" s="19"/>
      <c r="OB37" s="19"/>
      <c r="OC37" s="19"/>
      <c r="OD37" s="19"/>
      <c r="OE37" s="19"/>
      <c r="OF37" s="19"/>
      <c r="OG37" s="19"/>
      <c r="OH37" s="19"/>
      <c r="OI37" s="19"/>
      <c r="OJ37" s="19"/>
      <c r="OK37" s="19"/>
      <c r="OL37" s="19"/>
      <c r="OM37" s="19"/>
      <c r="ON37" s="19"/>
      <c r="OO37" s="19"/>
      <c r="OP37" s="19"/>
      <c r="OQ37" s="19"/>
      <c r="OR37" s="19"/>
      <c r="OS37" s="19"/>
      <c r="OT37" s="19"/>
      <c r="OU37" s="19"/>
      <c r="OV37" s="19"/>
      <c r="OW37" s="19"/>
      <c r="OX37" s="19"/>
      <c r="OY37" s="19"/>
      <c r="OZ37" s="19"/>
      <c r="PA37" s="19"/>
      <c r="PB37" s="19"/>
      <c r="PC37" s="19"/>
      <c r="PD37" s="19"/>
      <c r="PE37" s="19"/>
      <c r="PF37" s="19"/>
      <c r="PG37" s="19"/>
      <c r="PH37" s="19"/>
      <c r="PI37" s="19"/>
      <c r="PJ37" s="19"/>
      <c r="PK37" s="19"/>
      <c r="PL37" s="19"/>
      <c r="PM37" s="19"/>
      <c r="PN37" s="19"/>
      <c r="PO37" s="19"/>
      <c r="PP37" s="19"/>
      <c r="PQ37" s="19"/>
      <c r="PR37" s="19"/>
      <c r="PS37" s="19"/>
      <c r="PT37" s="19"/>
      <c r="PU37" s="19"/>
      <c r="PV37" s="19"/>
      <c r="PW37" s="19"/>
      <c r="PX37" s="19"/>
      <c r="PY37" s="19"/>
      <c r="PZ37" s="19"/>
      <c r="QA37" s="19"/>
      <c r="QB37" s="19"/>
      <c r="QC37" s="19"/>
      <c r="QD37" s="19"/>
      <c r="QE37" s="19"/>
      <c r="QF37" s="19"/>
      <c r="QG37" s="19"/>
      <c r="QH37" s="19"/>
      <c r="QI37" s="19"/>
      <c r="QJ37" s="19"/>
      <c r="QK37" s="19"/>
      <c r="QL37" s="19"/>
      <c r="QM37" s="19"/>
      <c r="QN37" s="19"/>
      <c r="QO37" s="19"/>
      <c r="QP37" s="19"/>
      <c r="QQ37" s="19"/>
      <c r="QR37" s="19"/>
      <c r="QS37" s="19"/>
      <c r="QT37" s="19"/>
      <c r="QU37" s="19"/>
      <c r="QV37" s="19"/>
      <c r="QW37" s="19"/>
      <c r="QX37" s="19"/>
      <c r="QY37" s="19"/>
      <c r="QZ37" s="19"/>
      <c r="RA37" s="19"/>
      <c r="RB37" s="19"/>
      <c r="RC37" s="19"/>
      <c r="RD37" s="19"/>
      <c r="RE37" s="19"/>
      <c r="RF37" s="19"/>
      <c r="RG37" s="19"/>
      <c r="RH37" s="19"/>
      <c r="RI37" s="19"/>
      <c r="RJ37" s="19"/>
      <c r="RK37" s="19"/>
      <c r="RL37" s="19"/>
      <c r="RM37" s="19"/>
      <c r="RN37" s="19"/>
      <c r="RO37" s="19"/>
      <c r="RP37" s="19"/>
      <c r="RQ37" s="19"/>
      <c r="RR37" s="19"/>
      <c r="RS37" s="19"/>
      <c r="RT37" s="19"/>
      <c r="RU37" s="19"/>
      <c r="RV37" s="19"/>
      <c r="RW37" s="19"/>
      <c r="RX37" s="19"/>
      <c r="RY37" s="19"/>
      <c r="RZ37" s="19"/>
      <c r="SA37" s="19"/>
      <c r="SB37" s="19"/>
      <c r="SC37" s="19"/>
      <c r="SD37" s="19"/>
      <c r="SE37" s="19"/>
      <c r="SF37" s="19"/>
      <c r="SG37" s="19"/>
      <c r="SH37" s="19"/>
      <c r="SI37" s="19"/>
      <c r="SJ37" s="19"/>
      <c r="SK37" s="19"/>
      <c r="SL37" s="19"/>
      <c r="SM37" s="19"/>
      <c r="SN37" s="19"/>
      <c r="SO37" s="19"/>
      <c r="SP37" s="19"/>
      <c r="SQ37" s="19"/>
      <c r="SR37" s="19"/>
      <c r="SS37" s="19"/>
      <c r="ST37" s="19"/>
      <c r="SU37" s="19"/>
      <c r="SV37" s="19"/>
      <c r="SW37" s="19"/>
      <c r="SX37" s="19"/>
      <c r="SY37" s="19"/>
      <c r="SZ37" s="19"/>
      <c r="TA37" s="19"/>
      <c r="TB37" s="19"/>
      <c r="TC37" s="19"/>
      <c r="TD37" s="19"/>
      <c r="TE37" s="19"/>
      <c r="TF37" s="19"/>
      <c r="TG37" s="19"/>
      <c r="TH37" s="19"/>
      <c r="TI37" s="19"/>
      <c r="TJ37" s="19"/>
      <c r="TK37" s="19"/>
      <c r="TL37" s="19"/>
      <c r="TM37" s="19"/>
      <c r="TN37" s="19"/>
      <c r="TO37" s="19"/>
      <c r="TP37" s="19"/>
      <c r="TQ37" s="19"/>
      <c r="TR37" s="19"/>
      <c r="TS37" s="19"/>
      <c r="TT37" s="19"/>
      <c r="TU37" s="19"/>
      <c r="TV37" s="19"/>
      <c r="TW37" s="19"/>
      <c r="TX37" s="19"/>
      <c r="TY37" s="19"/>
      <c r="TZ37" s="19"/>
      <c r="UA37" s="19"/>
      <c r="UB37" s="19"/>
      <c r="UC37" s="19"/>
      <c r="UD37" s="19"/>
      <c r="UE37" s="19"/>
      <c r="UF37" s="19"/>
      <c r="UG37" s="19"/>
      <c r="UH37" s="19"/>
      <c r="UI37" s="19"/>
      <c r="UJ37" s="19"/>
      <c r="UK37" s="19"/>
      <c r="UL37" s="19"/>
      <c r="UM37" s="19"/>
      <c r="UN37" s="19"/>
      <c r="UO37" s="19"/>
      <c r="UP37" s="19"/>
      <c r="UQ37" s="19"/>
      <c r="UR37" s="19"/>
      <c r="US37" s="19"/>
      <c r="UT37" s="19"/>
      <c r="UU37" s="19"/>
      <c r="UV37" s="19"/>
      <c r="UW37" s="19"/>
      <c r="UX37" s="19"/>
      <c r="UY37" s="19"/>
      <c r="UZ37" s="19"/>
      <c r="VA37" s="19"/>
      <c r="VB37" s="19"/>
      <c r="VC37" s="19"/>
      <c r="VD37" s="19"/>
      <c r="VE37" s="19"/>
      <c r="VF37" s="19"/>
      <c r="VG37" s="19"/>
      <c r="VH37" s="19"/>
      <c r="VI37" s="19"/>
      <c r="VJ37" s="19"/>
      <c r="VK37" s="19"/>
      <c r="VL37" s="19"/>
      <c r="VM37" s="19"/>
      <c r="VN37" s="19"/>
      <c r="VO37" s="19"/>
      <c r="VP37" s="19"/>
      <c r="VQ37" s="19"/>
      <c r="VR37" s="19"/>
      <c r="VS37" s="19"/>
      <c r="VT37" s="19"/>
      <c r="VU37" s="19"/>
      <c r="VV37" s="19"/>
      <c r="VW37" s="19"/>
      <c r="VX37" s="19"/>
      <c r="VY37" s="19"/>
      <c r="VZ37" s="19"/>
      <c r="WA37" s="19"/>
      <c r="WB37" s="19"/>
      <c r="WC37" s="19"/>
      <c r="WD37" s="19"/>
      <c r="WE37" s="19"/>
      <c r="WF37" s="19"/>
      <c r="WG37" s="19"/>
      <c r="WH37" s="19"/>
      <c r="WI37" s="19"/>
      <c r="WJ37" s="19"/>
      <c r="WK37" s="19"/>
      <c r="WL37" s="19"/>
      <c r="WM37" s="19"/>
      <c r="WN37" s="19"/>
      <c r="WO37" s="19"/>
      <c r="WP37" s="19"/>
      <c r="WQ37" s="19"/>
      <c r="WR37" s="19"/>
      <c r="WS37" s="19"/>
      <c r="WT37" s="19"/>
      <c r="WU37" s="19"/>
      <c r="WV37" s="19"/>
      <c r="WW37" s="19"/>
      <c r="WX37" s="19"/>
      <c r="WY37" s="19"/>
      <c r="WZ37" s="19"/>
      <c r="XA37" s="19"/>
      <c r="XB37" s="19"/>
      <c r="XC37" s="19"/>
      <c r="XD37" s="19"/>
      <c r="XE37" s="19"/>
      <c r="XF37" s="19"/>
      <c r="XG37" s="19"/>
      <c r="XH37" s="19"/>
      <c r="XI37" s="19"/>
      <c r="XJ37" s="19"/>
      <c r="XK37" s="19"/>
      <c r="XL37" s="19"/>
      <c r="XM37" s="19"/>
      <c r="XN37" s="19"/>
      <c r="XO37" s="19"/>
      <c r="XP37" s="19"/>
      <c r="XQ37" s="19"/>
      <c r="XR37" s="19"/>
      <c r="XS37" s="19"/>
      <c r="XT37" s="19"/>
      <c r="XU37" s="19"/>
      <c r="XV37" s="19"/>
      <c r="XW37" s="19"/>
      <c r="XX37" s="19"/>
      <c r="XY37" s="19"/>
      <c r="XZ37" s="19"/>
      <c r="YA37" s="19"/>
      <c r="YB37" s="19"/>
      <c r="YC37" s="19"/>
      <c r="YD37" s="19"/>
      <c r="YE37" s="19"/>
      <c r="YF37" s="19"/>
      <c r="YG37" s="19"/>
      <c r="YH37" s="19"/>
      <c r="YI37" s="19"/>
      <c r="YJ37" s="19"/>
      <c r="YK37" s="19"/>
      <c r="YL37" s="19"/>
      <c r="YM37" s="19"/>
      <c r="YN37" s="19"/>
      <c r="YO37" s="19"/>
      <c r="YP37" s="19"/>
      <c r="YQ37" s="19"/>
      <c r="YR37" s="19"/>
      <c r="YS37" s="19"/>
      <c r="YT37" s="19"/>
      <c r="YU37" s="19"/>
      <c r="YV37" s="19"/>
      <c r="YW37" s="19"/>
      <c r="YX37" s="19"/>
      <c r="YY37" s="19"/>
      <c r="YZ37" s="19"/>
      <c r="ZA37" s="19"/>
      <c r="ZB37" s="19"/>
      <c r="ZC37" s="19"/>
      <c r="ZD37" s="19"/>
      <c r="ZE37" s="19"/>
      <c r="ZF37" s="19"/>
      <c r="ZG37" s="19"/>
      <c r="ZH37" s="19"/>
      <c r="ZI37" s="19"/>
      <c r="ZJ37" s="19"/>
      <c r="ZK37" s="19"/>
      <c r="ZL37" s="19"/>
      <c r="ZM37" s="19"/>
      <c r="ZN37" s="19"/>
      <c r="ZO37" s="19"/>
      <c r="ZP37" s="19"/>
      <c r="ZQ37" s="19"/>
      <c r="ZR37" s="19"/>
      <c r="ZS37" s="19"/>
      <c r="ZT37" s="19"/>
      <c r="ZU37" s="19"/>
      <c r="ZV37" s="19"/>
      <c r="ZW37" s="19"/>
      <c r="ZX37" s="19"/>
      <c r="ZY37" s="19"/>
      <c r="ZZ37" s="19"/>
      <c r="AAA37" s="19"/>
      <c r="AAB37" s="19"/>
      <c r="AAC37" s="19"/>
      <c r="AAD37" s="19"/>
      <c r="AAE37" s="19"/>
      <c r="AAF37" s="19"/>
      <c r="AAG37" s="19"/>
      <c r="AAH37" s="19"/>
      <c r="AAI37" s="19"/>
      <c r="AAJ37" s="19"/>
      <c r="AAK37" s="19"/>
      <c r="AAL37" s="19"/>
      <c r="AAM37" s="19"/>
      <c r="AAN37" s="19"/>
      <c r="AAO37" s="19"/>
      <c r="AAP37" s="19"/>
      <c r="AAQ37" s="19"/>
      <c r="AAR37" s="19"/>
      <c r="AAS37" s="19"/>
      <c r="AAT37" s="19"/>
      <c r="AAU37" s="19"/>
      <c r="AAV37" s="19"/>
      <c r="AAW37" s="19"/>
      <c r="AAX37" s="19"/>
      <c r="AAY37" s="19"/>
      <c r="AAZ37" s="19"/>
      <c r="ABA37" s="19"/>
      <c r="ABB37" s="19"/>
      <c r="ABC37" s="19"/>
      <c r="ABD37" s="19"/>
      <c r="ABE37" s="19"/>
    </row>
    <row r="38" spans="1:733" s="18" customFormat="1" ht="18" customHeight="1" x14ac:dyDescent="0.3">
      <c r="A38" s="25">
        <v>5</v>
      </c>
      <c r="B38" s="120" t="s">
        <v>139</v>
      </c>
      <c r="C38" s="121"/>
      <c r="D38" s="121"/>
      <c r="E38" s="121"/>
      <c r="F38" s="121"/>
      <c r="G38" s="121"/>
      <c r="H38" s="121"/>
      <c r="I38" s="60"/>
      <c r="J38" s="60"/>
      <c r="K38" s="60"/>
      <c r="L38" s="60"/>
      <c r="M38" s="60"/>
      <c r="N38" s="60"/>
      <c r="O38" s="60"/>
      <c r="P38" s="60"/>
      <c r="Q38" s="60"/>
      <c r="R38" s="61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  <c r="IW38" s="16"/>
      <c r="IX38" s="16"/>
      <c r="IY38" s="16"/>
      <c r="IZ38" s="16"/>
      <c r="JA38" s="16"/>
      <c r="JB38" s="16"/>
      <c r="JC38" s="16"/>
      <c r="JD38" s="16"/>
      <c r="JE38" s="16"/>
      <c r="JF38" s="16"/>
      <c r="JG38" s="16"/>
      <c r="JH38" s="16"/>
      <c r="JI38" s="16"/>
      <c r="JJ38" s="16"/>
      <c r="JK38" s="16"/>
      <c r="JL38" s="16"/>
      <c r="JM38" s="16"/>
      <c r="JN38" s="16"/>
      <c r="JO38" s="16"/>
      <c r="JP38" s="16"/>
      <c r="JQ38" s="16"/>
      <c r="JR38" s="16"/>
      <c r="JS38" s="16"/>
      <c r="JT38" s="16"/>
      <c r="JU38" s="16"/>
      <c r="JV38" s="16"/>
      <c r="JW38" s="16"/>
      <c r="JX38" s="16"/>
      <c r="JY38" s="16"/>
      <c r="JZ38" s="16"/>
      <c r="KA38" s="16"/>
      <c r="KB38" s="16"/>
      <c r="KC38" s="16"/>
      <c r="KD38" s="16"/>
      <c r="KE38" s="16"/>
      <c r="KF38" s="16"/>
      <c r="KG38" s="16"/>
      <c r="KH38" s="16"/>
      <c r="KI38" s="16"/>
      <c r="KJ38" s="16"/>
      <c r="KK38" s="16"/>
      <c r="KL38" s="16"/>
      <c r="KM38" s="16"/>
      <c r="KN38" s="16"/>
      <c r="KO38" s="16"/>
      <c r="KP38" s="16"/>
      <c r="KQ38" s="16"/>
      <c r="KR38" s="16"/>
      <c r="KS38" s="16"/>
      <c r="KT38" s="16"/>
      <c r="KU38" s="16"/>
      <c r="KV38" s="16"/>
      <c r="KW38" s="16"/>
      <c r="KX38" s="16"/>
      <c r="KY38" s="16"/>
      <c r="KZ38" s="16"/>
      <c r="LA38" s="16"/>
      <c r="LB38" s="16"/>
      <c r="LC38" s="16"/>
      <c r="LD38" s="16"/>
      <c r="LE38" s="16"/>
      <c r="LF38" s="16"/>
      <c r="LG38" s="16"/>
      <c r="LH38" s="16"/>
      <c r="LI38" s="16"/>
      <c r="LJ38" s="16"/>
      <c r="LK38" s="16"/>
      <c r="LL38" s="16"/>
      <c r="LM38" s="16"/>
      <c r="LN38" s="16"/>
      <c r="LO38" s="16"/>
      <c r="LP38" s="16"/>
      <c r="LQ38" s="16"/>
      <c r="LR38" s="16"/>
      <c r="LS38" s="16"/>
      <c r="LT38" s="16"/>
      <c r="LU38" s="16"/>
      <c r="LV38" s="16"/>
      <c r="LW38" s="16"/>
      <c r="LX38" s="16"/>
      <c r="LY38" s="16"/>
      <c r="LZ38" s="16"/>
      <c r="MA38" s="16"/>
      <c r="MB38" s="16"/>
      <c r="MC38" s="16"/>
      <c r="MD38" s="16"/>
      <c r="ME38" s="16"/>
      <c r="MF38" s="16"/>
      <c r="MG38" s="16"/>
      <c r="MH38" s="16"/>
      <c r="MI38" s="16"/>
      <c r="MJ38" s="16"/>
      <c r="MK38" s="16"/>
      <c r="ML38" s="16"/>
      <c r="MM38" s="16"/>
      <c r="MN38" s="16"/>
      <c r="MO38" s="16"/>
      <c r="MP38" s="16"/>
      <c r="MQ38" s="16"/>
      <c r="MR38" s="16"/>
      <c r="MS38" s="16"/>
      <c r="MT38" s="16"/>
      <c r="MU38" s="16"/>
      <c r="MV38" s="16"/>
      <c r="MW38" s="16"/>
      <c r="MX38" s="16"/>
      <c r="MY38" s="16"/>
      <c r="MZ38" s="16"/>
      <c r="NA38" s="16"/>
      <c r="NB38" s="16"/>
      <c r="NC38" s="16"/>
      <c r="ND38" s="16"/>
      <c r="NE38" s="16"/>
      <c r="NF38" s="16"/>
      <c r="NG38" s="16"/>
      <c r="NH38" s="16"/>
      <c r="NI38" s="16"/>
      <c r="NJ38" s="16"/>
      <c r="NK38" s="16"/>
      <c r="NL38" s="16"/>
      <c r="NM38" s="16"/>
      <c r="NN38" s="16"/>
      <c r="NO38" s="16"/>
      <c r="NP38" s="16"/>
      <c r="NQ38" s="16"/>
      <c r="NR38" s="16"/>
      <c r="NS38" s="16"/>
      <c r="NT38" s="16"/>
      <c r="NU38" s="16"/>
      <c r="NV38" s="16"/>
      <c r="NW38" s="16"/>
      <c r="NX38" s="16"/>
      <c r="NY38" s="16"/>
      <c r="NZ38" s="16"/>
      <c r="OA38" s="16"/>
      <c r="OB38" s="16"/>
      <c r="OC38" s="16"/>
      <c r="OD38" s="16"/>
      <c r="OE38" s="16"/>
      <c r="OF38" s="16"/>
      <c r="OG38" s="16"/>
      <c r="OH38" s="16"/>
      <c r="OI38" s="16"/>
      <c r="OJ38" s="16"/>
      <c r="OK38" s="16"/>
      <c r="OL38" s="16"/>
      <c r="OM38" s="16"/>
      <c r="ON38" s="16"/>
      <c r="OO38" s="16"/>
      <c r="OP38" s="16"/>
      <c r="OQ38" s="16"/>
      <c r="OR38" s="16"/>
      <c r="OS38" s="16"/>
      <c r="OT38" s="16"/>
      <c r="OU38" s="16"/>
      <c r="OV38" s="16"/>
      <c r="OW38" s="16"/>
      <c r="OX38" s="16"/>
      <c r="OY38" s="16"/>
      <c r="OZ38" s="16"/>
      <c r="PA38" s="16"/>
      <c r="PB38" s="16"/>
      <c r="PC38" s="16"/>
      <c r="PD38" s="16"/>
      <c r="PE38" s="16"/>
      <c r="PF38" s="16"/>
      <c r="PG38" s="16"/>
      <c r="PH38" s="16"/>
      <c r="PI38" s="16"/>
      <c r="PJ38" s="16"/>
      <c r="PK38" s="16"/>
      <c r="PL38" s="16"/>
      <c r="PM38" s="16"/>
      <c r="PN38" s="16"/>
      <c r="PO38" s="16"/>
      <c r="PP38" s="16"/>
      <c r="PQ38" s="16"/>
      <c r="PR38" s="16"/>
      <c r="PS38" s="16"/>
      <c r="PT38" s="16"/>
      <c r="PU38" s="16"/>
      <c r="PV38" s="16"/>
      <c r="PW38" s="16"/>
      <c r="PX38" s="16"/>
      <c r="PY38" s="16"/>
      <c r="PZ38" s="16"/>
      <c r="QA38" s="16"/>
      <c r="QB38" s="16"/>
      <c r="QC38" s="16"/>
      <c r="QD38" s="16"/>
      <c r="QE38" s="16"/>
      <c r="QF38" s="16"/>
      <c r="QG38" s="16"/>
      <c r="QH38" s="16"/>
      <c r="QI38" s="16"/>
      <c r="QJ38" s="16"/>
      <c r="QK38" s="16"/>
      <c r="QL38" s="16"/>
      <c r="QM38" s="16"/>
      <c r="QN38" s="16"/>
      <c r="QO38" s="16"/>
      <c r="QP38" s="16"/>
      <c r="QQ38" s="16"/>
      <c r="QR38" s="16"/>
      <c r="QS38" s="16"/>
      <c r="QT38" s="16"/>
      <c r="QU38" s="16"/>
      <c r="QV38" s="16"/>
      <c r="QW38" s="16"/>
      <c r="QX38" s="16"/>
      <c r="QY38" s="16"/>
      <c r="QZ38" s="16"/>
      <c r="RA38" s="16"/>
      <c r="RB38" s="16"/>
      <c r="RC38" s="16"/>
      <c r="RD38" s="16"/>
      <c r="RE38" s="16"/>
      <c r="RF38" s="16"/>
      <c r="RG38" s="16"/>
      <c r="RH38" s="16"/>
      <c r="RI38" s="16"/>
      <c r="RJ38" s="16"/>
      <c r="RK38" s="16"/>
      <c r="RL38" s="16"/>
      <c r="RM38" s="16"/>
      <c r="RN38" s="16"/>
      <c r="RO38" s="16"/>
      <c r="RP38" s="16"/>
      <c r="RQ38" s="16"/>
      <c r="RR38" s="16"/>
      <c r="RS38" s="16"/>
      <c r="RT38" s="16"/>
      <c r="RU38" s="16"/>
      <c r="RV38" s="16"/>
      <c r="RW38" s="16"/>
      <c r="RX38" s="16"/>
      <c r="RY38" s="16"/>
      <c r="RZ38" s="16"/>
      <c r="SA38" s="16"/>
      <c r="SB38" s="16"/>
      <c r="SC38" s="16"/>
      <c r="SD38" s="16"/>
      <c r="SE38" s="16"/>
      <c r="SF38" s="16"/>
      <c r="SG38" s="16"/>
      <c r="SH38" s="16"/>
      <c r="SI38" s="16"/>
      <c r="SJ38" s="16"/>
      <c r="SK38" s="16"/>
      <c r="SL38" s="16"/>
      <c r="SM38" s="16"/>
      <c r="SN38" s="16"/>
      <c r="SO38" s="16"/>
      <c r="SP38" s="16"/>
      <c r="SQ38" s="16"/>
      <c r="SR38" s="16"/>
      <c r="SS38" s="16"/>
      <c r="ST38" s="16"/>
      <c r="SU38" s="16"/>
      <c r="SV38" s="16"/>
      <c r="SW38" s="16"/>
      <c r="SX38" s="16"/>
      <c r="SY38" s="16"/>
      <c r="SZ38" s="16"/>
      <c r="TA38" s="16"/>
      <c r="TB38" s="16"/>
      <c r="TC38" s="16"/>
      <c r="TD38" s="16"/>
      <c r="TE38" s="16"/>
      <c r="TF38" s="16"/>
      <c r="TG38" s="16"/>
      <c r="TH38" s="16"/>
      <c r="TI38" s="16"/>
      <c r="TJ38" s="16"/>
      <c r="TK38" s="16"/>
      <c r="TL38" s="16"/>
      <c r="TM38" s="16"/>
      <c r="TN38" s="16"/>
      <c r="TO38" s="16"/>
      <c r="TP38" s="16"/>
      <c r="TQ38" s="16"/>
      <c r="TR38" s="16"/>
      <c r="TS38" s="16"/>
      <c r="TT38" s="16"/>
      <c r="TU38" s="16"/>
      <c r="TV38" s="16"/>
      <c r="TW38" s="16"/>
      <c r="TX38" s="16"/>
      <c r="TY38" s="16"/>
      <c r="TZ38" s="16"/>
      <c r="UA38" s="16"/>
      <c r="UB38" s="16"/>
      <c r="UC38" s="16"/>
      <c r="UD38" s="16"/>
      <c r="UE38" s="16"/>
      <c r="UF38" s="16"/>
      <c r="UG38" s="16"/>
      <c r="UH38" s="16"/>
      <c r="UI38" s="16"/>
      <c r="UJ38" s="16"/>
      <c r="UK38" s="16"/>
      <c r="UL38" s="16"/>
      <c r="UM38" s="16"/>
      <c r="UN38" s="16"/>
      <c r="UO38" s="16"/>
      <c r="UP38" s="16"/>
      <c r="UQ38" s="16"/>
      <c r="UR38" s="16"/>
      <c r="US38" s="16"/>
      <c r="UT38" s="16"/>
      <c r="UU38" s="16"/>
      <c r="UV38" s="16"/>
      <c r="UW38" s="16"/>
      <c r="UX38" s="16"/>
      <c r="UY38" s="16"/>
      <c r="UZ38" s="16"/>
      <c r="VA38" s="16"/>
      <c r="VB38" s="16"/>
      <c r="VC38" s="16"/>
      <c r="VD38" s="16"/>
      <c r="VE38" s="16"/>
      <c r="VF38" s="16"/>
      <c r="VG38" s="16"/>
      <c r="VH38" s="16"/>
      <c r="VI38" s="16"/>
      <c r="VJ38" s="16"/>
      <c r="VK38" s="16"/>
      <c r="VL38" s="16"/>
      <c r="VM38" s="16"/>
      <c r="VN38" s="16"/>
      <c r="VO38" s="16"/>
      <c r="VP38" s="16"/>
      <c r="VQ38" s="16"/>
      <c r="VR38" s="16"/>
      <c r="VS38" s="16"/>
      <c r="VT38" s="16"/>
      <c r="VU38" s="16"/>
      <c r="VV38" s="16"/>
      <c r="VW38" s="16"/>
      <c r="VX38" s="16"/>
      <c r="VY38" s="16"/>
      <c r="VZ38" s="16"/>
      <c r="WA38" s="16"/>
      <c r="WB38" s="16"/>
      <c r="WC38" s="16"/>
      <c r="WD38" s="16"/>
      <c r="WE38" s="16"/>
      <c r="WF38" s="16"/>
      <c r="WG38" s="16"/>
      <c r="WH38" s="16"/>
      <c r="WI38" s="16"/>
      <c r="WJ38" s="16"/>
      <c r="WK38" s="16"/>
      <c r="WL38" s="16"/>
      <c r="WM38" s="16"/>
      <c r="WN38" s="16"/>
      <c r="WO38" s="16"/>
      <c r="WP38" s="16"/>
      <c r="WQ38" s="16"/>
      <c r="WR38" s="16"/>
      <c r="WS38" s="16"/>
      <c r="WT38" s="16"/>
      <c r="WU38" s="16"/>
      <c r="WV38" s="16"/>
      <c r="WW38" s="16"/>
      <c r="WX38" s="16"/>
      <c r="WY38" s="16"/>
      <c r="WZ38" s="16"/>
      <c r="XA38" s="16"/>
      <c r="XB38" s="16"/>
      <c r="XC38" s="16"/>
      <c r="XD38" s="16"/>
      <c r="XE38" s="16"/>
      <c r="XF38" s="16"/>
      <c r="XG38" s="16"/>
      <c r="XH38" s="16"/>
      <c r="XI38" s="16"/>
      <c r="XJ38" s="16"/>
      <c r="XK38" s="16"/>
      <c r="XL38" s="16"/>
      <c r="XM38" s="16"/>
      <c r="XN38" s="16"/>
      <c r="XO38" s="16"/>
      <c r="XP38" s="16"/>
      <c r="XQ38" s="16"/>
      <c r="XR38" s="16"/>
      <c r="XS38" s="16"/>
      <c r="XT38" s="16"/>
      <c r="XU38" s="16"/>
      <c r="XV38" s="16"/>
      <c r="XW38" s="16"/>
      <c r="XX38" s="16"/>
      <c r="XY38" s="16"/>
      <c r="XZ38" s="16"/>
      <c r="YA38" s="16"/>
      <c r="YB38" s="16"/>
      <c r="YC38" s="16"/>
      <c r="YD38" s="16"/>
      <c r="YE38" s="16"/>
      <c r="YF38" s="16"/>
      <c r="YG38" s="16"/>
      <c r="YH38" s="16"/>
      <c r="YI38" s="16"/>
      <c r="YJ38" s="16"/>
      <c r="YK38" s="16"/>
      <c r="YL38" s="16"/>
      <c r="YM38" s="16"/>
      <c r="YN38" s="16"/>
      <c r="YO38" s="16"/>
      <c r="YP38" s="16"/>
      <c r="YQ38" s="16"/>
      <c r="YR38" s="16"/>
      <c r="YS38" s="16"/>
      <c r="YT38" s="16"/>
      <c r="YU38" s="16"/>
      <c r="YV38" s="16"/>
      <c r="YW38" s="16"/>
      <c r="YX38" s="16"/>
      <c r="YY38" s="16"/>
      <c r="YZ38" s="16"/>
      <c r="ZA38" s="16"/>
      <c r="ZB38" s="16"/>
      <c r="ZC38" s="16"/>
      <c r="ZD38" s="16"/>
      <c r="ZE38" s="16"/>
      <c r="ZF38" s="16"/>
      <c r="ZG38" s="16"/>
      <c r="ZH38" s="16"/>
      <c r="ZI38" s="16"/>
      <c r="ZJ38" s="16"/>
      <c r="ZK38" s="16"/>
      <c r="ZL38" s="16"/>
      <c r="ZM38" s="16"/>
      <c r="ZN38" s="16"/>
      <c r="ZO38" s="16"/>
      <c r="ZP38" s="16"/>
      <c r="ZQ38" s="16"/>
      <c r="ZR38" s="16"/>
      <c r="ZS38" s="16"/>
      <c r="ZT38" s="16"/>
      <c r="ZU38" s="16"/>
      <c r="ZV38" s="16"/>
      <c r="ZW38" s="16"/>
      <c r="ZX38" s="16"/>
      <c r="ZY38" s="16"/>
      <c r="ZZ38" s="16"/>
      <c r="AAA38" s="16"/>
      <c r="AAB38" s="16"/>
      <c r="AAC38" s="16"/>
      <c r="AAD38" s="16"/>
      <c r="AAE38" s="16"/>
      <c r="AAF38" s="16"/>
      <c r="AAG38" s="16"/>
      <c r="AAH38" s="16"/>
      <c r="AAI38" s="16"/>
      <c r="AAJ38" s="16"/>
      <c r="AAK38" s="16"/>
      <c r="AAL38" s="16"/>
      <c r="AAM38" s="16"/>
      <c r="AAN38" s="16"/>
      <c r="AAO38" s="16"/>
      <c r="AAP38" s="16"/>
      <c r="AAQ38" s="16"/>
      <c r="AAR38" s="16"/>
      <c r="AAS38" s="16"/>
      <c r="AAT38" s="16"/>
      <c r="AAU38" s="16"/>
      <c r="AAV38" s="16"/>
      <c r="AAW38" s="16"/>
      <c r="AAX38" s="16"/>
      <c r="AAY38" s="16"/>
      <c r="AAZ38" s="16"/>
      <c r="ABA38" s="16"/>
      <c r="ABB38" s="16"/>
      <c r="ABC38" s="16"/>
      <c r="ABD38" s="16"/>
      <c r="ABE38" s="16"/>
    </row>
    <row r="39" spans="1:733" s="16" customFormat="1" ht="18" customHeight="1" x14ac:dyDescent="0.3">
      <c r="A39" s="47">
        <v>1</v>
      </c>
      <c r="B39" s="7" t="s">
        <v>56</v>
      </c>
      <c r="C39" s="107">
        <f t="shared" ref="C39" si="28">D39+E39+F39</f>
        <v>2197</v>
      </c>
      <c r="D39" s="105">
        <v>1982</v>
      </c>
      <c r="E39" s="105">
        <v>75</v>
      </c>
      <c r="F39" s="105">
        <v>140</v>
      </c>
      <c r="G39" s="105">
        <v>2185</v>
      </c>
      <c r="H39" s="105">
        <v>60</v>
      </c>
      <c r="I39" s="106">
        <f t="shared" ref="I39" si="29">J39+K39+L39+M39+N39</f>
        <v>241</v>
      </c>
      <c r="J39" s="105">
        <v>19</v>
      </c>
      <c r="K39" s="105">
        <v>81</v>
      </c>
      <c r="L39" s="105">
        <v>71</v>
      </c>
      <c r="M39" s="105">
        <v>70</v>
      </c>
      <c r="N39" s="105"/>
      <c r="O39" s="105"/>
      <c r="P39" s="105">
        <v>20</v>
      </c>
      <c r="Q39" s="105"/>
      <c r="R39" s="105">
        <v>20</v>
      </c>
    </row>
    <row r="40" spans="1:733" s="20" customFormat="1" ht="18" customHeight="1" x14ac:dyDescent="0.3">
      <c r="A40" s="122" t="s">
        <v>15</v>
      </c>
      <c r="B40" s="122"/>
      <c r="C40" s="9">
        <f>C39</f>
        <v>2197</v>
      </c>
      <c r="D40" s="9">
        <f t="shared" ref="D40" si="30">D39</f>
        <v>1982</v>
      </c>
      <c r="E40" s="9">
        <f t="shared" ref="E40" si="31">E39</f>
        <v>75</v>
      </c>
      <c r="F40" s="9">
        <f t="shared" ref="F40" si="32">F39</f>
        <v>140</v>
      </c>
      <c r="G40" s="9">
        <f t="shared" ref="G40" si="33">G39</f>
        <v>2185</v>
      </c>
      <c r="H40" s="9">
        <f t="shared" ref="H40" si="34">H39</f>
        <v>60</v>
      </c>
      <c r="I40" s="9">
        <f t="shared" ref="I40" si="35">I39</f>
        <v>241</v>
      </c>
      <c r="J40" s="9">
        <f t="shared" ref="J40" si="36">J39</f>
        <v>19</v>
      </c>
      <c r="K40" s="9">
        <f t="shared" ref="K40" si="37">K39</f>
        <v>81</v>
      </c>
      <c r="L40" s="9">
        <f t="shared" ref="L40" si="38">L39</f>
        <v>71</v>
      </c>
      <c r="M40" s="9">
        <f t="shared" ref="M40" si="39">M39</f>
        <v>70</v>
      </c>
      <c r="N40" s="9">
        <f t="shared" ref="N40" si="40">N39</f>
        <v>0</v>
      </c>
      <c r="O40" s="9">
        <f t="shared" ref="O40" si="41">O39</f>
        <v>0</v>
      </c>
      <c r="P40" s="9">
        <f t="shared" ref="P40" si="42">P39</f>
        <v>20</v>
      </c>
      <c r="Q40" s="9">
        <f t="shared" ref="Q40" si="43">Q39</f>
        <v>0</v>
      </c>
      <c r="R40" s="9">
        <f t="shared" ref="R40" si="44">R39</f>
        <v>20</v>
      </c>
      <c r="S40" s="19">
        <f>Q40+R40</f>
        <v>20</v>
      </c>
      <c r="T40" s="19">
        <f>P40-S40</f>
        <v>0</v>
      </c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  <c r="TN40" s="19"/>
      <c r="TO40" s="19"/>
      <c r="TP40" s="19"/>
      <c r="TQ40" s="19"/>
      <c r="TR40" s="19"/>
      <c r="TS40" s="19"/>
      <c r="TT40" s="19"/>
      <c r="TU40" s="19"/>
      <c r="TV40" s="19"/>
      <c r="TW40" s="19"/>
      <c r="TX40" s="19"/>
      <c r="TY40" s="19"/>
      <c r="TZ40" s="19"/>
      <c r="UA40" s="19"/>
      <c r="UB40" s="19"/>
      <c r="UC40" s="19"/>
      <c r="UD40" s="19"/>
      <c r="UE40" s="19"/>
      <c r="UF40" s="19"/>
      <c r="UG40" s="19"/>
      <c r="UH40" s="19"/>
      <c r="UI40" s="19"/>
      <c r="UJ40" s="19"/>
      <c r="UK40" s="19"/>
      <c r="UL40" s="19"/>
      <c r="UM40" s="19"/>
      <c r="UN40" s="19"/>
      <c r="UO40" s="19"/>
      <c r="UP40" s="19"/>
      <c r="UQ40" s="19"/>
      <c r="UR40" s="19"/>
      <c r="US40" s="19"/>
      <c r="UT40" s="19"/>
      <c r="UU40" s="19"/>
      <c r="UV40" s="19"/>
      <c r="UW40" s="19"/>
      <c r="UX40" s="19"/>
      <c r="UY40" s="19"/>
      <c r="UZ40" s="19"/>
      <c r="VA40" s="19"/>
      <c r="VB40" s="19"/>
      <c r="VC40" s="19"/>
      <c r="VD40" s="19"/>
      <c r="VE40" s="19"/>
      <c r="VF40" s="19"/>
      <c r="VG40" s="19"/>
      <c r="VH40" s="19"/>
      <c r="VI40" s="19"/>
      <c r="VJ40" s="19"/>
      <c r="VK40" s="19"/>
      <c r="VL40" s="19"/>
      <c r="VM40" s="19"/>
      <c r="VN40" s="19"/>
      <c r="VO40" s="19"/>
      <c r="VP40" s="19"/>
      <c r="VQ40" s="19"/>
      <c r="VR40" s="19"/>
      <c r="VS40" s="19"/>
      <c r="VT40" s="19"/>
      <c r="VU40" s="19"/>
      <c r="VV40" s="19"/>
      <c r="VW40" s="19"/>
      <c r="VX40" s="19"/>
      <c r="VY40" s="19"/>
      <c r="VZ40" s="19"/>
      <c r="WA40" s="19"/>
      <c r="WB40" s="19"/>
      <c r="WC40" s="19"/>
      <c r="WD40" s="19"/>
      <c r="WE40" s="19"/>
      <c r="WF40" s="19"/>
      <c r="WG40" s="19"/>
      <c r="WH40" s="19"/>
      <c r="WI40" s="19"/>
      <c r="WJ40" s="19"/>
      <c r="WK40" s="19"/>
      <c r="WL40" s="19"/>
      <c r="WM40" s="19"/>
      <c r="WN40" s="19"/>
      <c r="WO40" s="19"/>
      <c r="WP40" s="19"/>
      <c r="WQ40" s="19"/>
      <c r="WR40" s="19"/>
      <c r="WS40" s="19"/>
      <c r="WT40" s="19"/>
      <c r="WU40" s="19"/>
      <c r="WV40" s="19"/>
      <c r="WW40" s="19"/>
      <c r="WX40" s="19"/>
      <c r="WY40" s="19"/>
      <c r="WZ40" s="19"/>
      <c r="XA40" s="19"/>
      <c r="XB40" s="19"/>
      <c r="XC40" s="19"/>
      <c r="XD40" s="19"/>
      <c r="XE40" s="19"/>
      <c r="XF40" s="19"/>
      <c r="XG40" s="19"/>
      <c r="XH40" s="19"/>
      <c r="XI40" s="19"/>
      <c r="XJ40" s="19"/>
      <c r="XK40" s="19"/>
      <c r="XL40" s="19"/>
      <c r="XM40" s="19"/>
      <c r="XN40" s="19"/>
      <c r="XO40" s="19"/>
      <c r="XP40" s="19"/>
      <c r="XQ40" s="19"/>
      <c r="XR40" s="19"/>
      <c r="XS40" s="19"/>
      <c r="XT40" s="19"/>
      <c r="XU40" s="19"/>
      <c r="XV40" s="19"/>
      <c r="XW40" s="19"/>
      <c r="XX40" s="19"/>
      <c r="XY40" s="19"/>
      <c r="XZ40" s="19"/>
      <c r="YA40" s="19"/>
      <c r="YB40" s="19"/>
      <c r="YC40" s="19"/>
      <c r="YD40" s="19"/>
      <c r="YE40" s="19"/>
      <c r="YF40" s="19"/>
      <c r="YG40" s="19"/>
      <c r="YH40" s="19"/>
      <c r="YI40" s="19"/>
      <c r="YJ40" s="19"/>
      <c r="YK40" s="19"/>
      <c r="YL40" s="19"/>
      <c r="YM40" s="19"/>
      <c r="YN40" s="19"/>
      <c r="YO40" s="19"/>
      <c r="YP40" s="19"/>
      <c r="YQ40" s="19"/>
      <c r="YR40" s="19"/>
      <c r="YS40" s="19"/>
      <c r="YT40" s="19"/>
      <c r="YU40" s="19"/>
      <c r="YV40" s="19"/>
      <c r="YW40" s="19"/>
      <c r="YX40" s="19"/>
      <c r="YY40" s="19"/>
      <c r="YZ40" s="19"/>
      <c r="ZA40" s="19"/>
      <c r="ZB40" s="19"/>
      <c r="ZC40" s="19"/>
      <c r="ZD40" s="19"/>
      <c r="ZE40" s="19"/>
      <c r="ZF40" s="19"/>
      <c r="ZG40" s="19"/>
      <c r="ZH40" s="19"/>
      <c r="ZI40" s="19"/>
      <c r="ZJ40" s="19"/>
      <c r="ZK40" s="19"/>
      <c r="ZL40" s="19"/>
      <c r="ZM40" s="19"/>
      <c r="ZN40" s="19"/>
      <c r="ZO40" s="19"/>
      <c r="ZP40" s="19"/>
      <c r="ZQ40" s="19"/>
      <c r="ZR40" s="19"/>
      <c r="ZS40" s="19"/>
      <c r="ZT40" s="19"/>
      <c r="ZU40" s="19"/>
      <c r="ZV40" s="19"/>
      <c r="ZW40" s="19"/>
      <c r="ZX40" s="19"/>
      <c r="ZY40" s="19"/>
      <c r="ZZ40" s="19"/>
      <c r="AAA40" s="19"/>
      <c r="AAB40" s="19"/>
      <c r="AAC40" s="19"/>
      <c r="AAD40" s="19"/>
      <c r="AAE40" s="19"/>
      <c r="AAF40" s="19"/>
      <c r="AAG40" s="19"/>
      <c r="AAH40" s="19"/>
      <c r="AAI40" s="19"/>
      <c r="AAJ40" s="19"/>
      <c r="AAK40" s="19"/>
      <c r="AAL40" s="19"/>
      <c r="AAM40" s="19"/>
      <c r="AAN40" s="19"/>
      <c r="AAO40" s="19"/>
      <c r="AAP40" s="19"/>
      <c r="AAQ40" s="19"/>
      <c r="AAR40" s="19"/>
      <c r="AAS40" s="19"/>
      <c r="AAT40" s="19"/>
      <c r="AAU40" s="19"/>
      <c r="AAV40" s="19"/>
      <c r="AAW40" s="19"/>
      <c r="AAX40" s="19"/>
      <c r="AAY40" s="19"/>
      <c r="AAZ40" s="19"/>
      <c r="ABA40" s="19"/>
      <c r="ABB40" s="19"/>
      <c r="ABC40" s="19"/>
      <c r="ABD40" s="19"/>
      <c r="ABE40" s="19"/>
    </row>
    <row r="41" spans="1:733" s="18" customFormat="1" ht="18" customHeight="1" x14ac:dyDescent="0.3">
      <c r="A41" s="12">
        <v>6</v>
      </c>
      <c r="B41" s="120" t="s">
        <v>140</v>
      </c>
      <c r="C41" s="121"/>
      <c r="D41" s="121"/>
      <c r="E41" s="121"/>
      <c r="F41" s="121"/>
      <c r="G41" s="121"/>
      <c r="H41" s="121"/>
      <c r="I41" s="58"/>
      <c r="J41" s="58"/>
      <c r="K41" s="58"/>
      <c r="L41" s="58"/>
      <c r="M41" s="58"/>
      <c r="N41" s="58"/>
      <c r="O41" s="58"/>
      <c r="P41" s="56"/>
      <c r="Q41" s="62"/>
      <c r="R41" s="63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  <c r="IW41" s="16"/>
      <c r="IX41" s="16"/>
      <c r="IY41" s="16"/>
      <c r="IZ41" s="16"/>
      <c r="JA41" s="16"/>
      <c r="JB41" s="16"/>
      <c r="JC41" s="16"/>
      <c r="JD41" s="16"/>
      <c r="JE41" s="16"/>
      <c r="JF41" s="16"/>
      <c r="JG41" s="16"/>
      <c r="JH41" s="16"/>
      <c r="JI41" s="16"/>
      <c r="JJ41" s="16"/>
      <c r="JK41" s="16"/>
      <c r="JL41" s="16"/>
      <c r="JM41" s="16"/>
      <c r="JN41" s="16"/>
      <c r="JO41" s="16"/>
      <c r="JP41" s="16"/>
      <c r="JQ41" s="16"/>
      <c r="JR41" s="16"/>
      <c r="JS41" s="16"/>
      <c r="JT41" s="16"/>
      <c r="JU41" s="16"/>
      <c r="JV41" s="16"/>
      <c r="JW41" s="16"/>
      <c r="JX41" s="16"/>
      <c r="JY41" s="16"/>
      <c r="JZ41" s="16"/>
      <c r="KA41" s="16"/>
      <c r="KB41" s="16"/>
      <c r="KC41" s="16"/>
      <c r="KD41" s="16"/>
      <c r="KE41" s="16"/>
      <c r="KF41" s="16"/>
      <c r="KG41" s="16"/>
      <c r="KH41" s="16"/>
      <c r="KI41" s="16"/>
      <c r="KJ41" s="16"/>
      <c r="KK41" s="16"/>
      <c r="KL41" s="16"/>
      <c r="KM41" s="16"/>
      <c r="KN41" s="16"/>
      <c r="KO41" s="16"/>
      <c r="KP41" s="16"/>
      <c r="KQ41" s="16"/>
      <c r="KR41" s="16"/>
      <c r="KS41" s="16"/>
      <c r="KT41" s="16"/>
      <c r="KU41" s="16"/>
      <c r="KV41" s="16"/>
      <c r="KW41" s="16"/>
      <c r="KX41" s="16"/>
      <c r="KY41" s="16"/>
      <c r="KZ41" s="16"/>
      <c r="LA41" s="16"/>
      <c r="LB41" s="16"/>
      <c r="LC41" s="16"/>
      <c r="LD41" s="16"/>
      <c r="LE41" s="16"/>
      <c r="LF41" s="16"/>
      <c r="LG41" s="16"/>
      <c r="LH41" s="16"/>
      <c r="LI41" s="16"/>
      <c r="LJ41" s="16"/>
      <c r="LK41" s="16"/>
      <c r="LL41" s="16"/>
      <c r="LM41" s="16"/>
      <c r="LN41" s="16"/>
      <c r="LO41" s="16"/>
      <c r="LP41" s="16"/>
      <c r="LQ41" s="16"/>
      <c r="LR41" s="16"/>
      <c r="LS41" s="16"/>
      <c r="LT41" s="16"/>
      <c r="LU41" s="16"/>
      <c r="LV41" s="16"/>
      <c r="LW41" s="16"/>
      <c r="LX41" s="16"/>
      <c r="LY41" s="16"/>
      <c r="LZ41" s="16"/>
      <c r="MA41" s="16"/>
      <c r="MB41" s="16"/>
      <c r="MC41" s="16"/>
      <c r="MD41" s="16"/>
      <c r="ME41" s="16"/>
      <c r="MF41" s="16"/>
      <c r="MG41" s="16"/>
      <c r="MH41" s="16"/>
      <c r="MI41" s="16"/>
      <c r="MJ41" s="16"/>
      <c r="MK41" s="16"/>
      <c r="ML41" s="16"/>
      <c r="MM41" s="16"/>
      <c r="MN41" s="16"/>
      <c r="MO41" s="16"/>
      <c r="MP41" s="16"/>
      <c r="MQ41" s="16"/>
      <c r="MR41" s="16"/>
      <c r="MS41" s="16"/>
      <c r="MT41" s="16"/>
      <c r="MU41" s="16"/>
      <c r="MV41" s="16"/>
      <c r="MW41" s="16"/>
      <c r="MX41" s="16"/>
      <c r="MY41" s="16"/>
      <c r="MZ41" s="16"/>
      <c r="NA41" s="16"/>
      <c r="NB41" s="16"/>
      <c r="NC41" s="16"/>
      <c r="ND41" s="16"/>
      <c r="NE41" s="16"/>
      <c r="NF41" s="16"/>
      <c r="NG41" s="16"/>
      <c r="NH41" s="16"/>
      <c r="NI41" s="16"/>
      <c r="NJ41" s="16"/>
      <c r="NK41" s="16"/>
      <c r="NL41" s="16"/>
      <c r="NM41" s="16"/>
      <c r="NN41" s="16"/>
      <c r="NO41" s="16"/>
      <c r="NP41" s="16"/>
      <c r="NQ41" s="16"/>
      <c r="NR41" s="16"/>
      <c r="NS41" s="16"/>
      <c r="NT41" s="16"/>
      <c r="NU41" s="16"/>
      <c r="NV41" s="16"/>
      <c r="NW41" s="16"/>
      <c r="NX41" s="16"/>
      <c r="NY41" s="16"/>
      <c r="NZ41" s="16"/>
      <c r="OA41" s="16"/>
      <c r="OB41" s="16"/>
      <c r="OC41" s="16"/>
      <c r="OD41" s="16"/>
      <c r="OE41" s="16"/>
      <c r="OF41" s="16"/>
      <c r="OG41" s="16"/>
      <c r="OH41" s="16"/>
      <c r="OI41" s="16"/>
      <c r="OJ41" s="16"/>
      <c r="OK41" s="16"/>
      <c r="OL41" s="16"/>
      <c r="OM41" s="16"/>
      <c r="ON41" s="16"/>
      <c r="OO41" s="16"/>
      <c r="OP41" s="16"/>
      <c r="OQ41" s="16"/>
      <c r="OR41" s="16"/>
      <c r="OS41" s="16"/>
      <c r="OT41" s="16"/>
      <c r="OU41" s="16"/>
      <c r="OV41" s="16"/>
      <c r="OW41" s="16"/>
      <c r="OX41" s="16"/>
      <c r="OY41" s="16"/>
      <c r="OZ41" s="16"/>
      <c r="PA41" s="16"/>
      <c r="PB41" s="16"/>
      <c r="PC41" s="16"/>
      <c r="PD41" s="16"/>
      <c r="PE41" s="16"/>
      <c r="PF41" s="16"/>
      <c r="PG41" s="16"/>
      <c r="PH41" s="16"/>
      <c r="PI41" s="16"/>
      <c r="PJ41" s="16"/>
      <c r="PK41" s="16"/>
      <c r="PL41" s="16"/>
      <c r="PM41" s="16"/>
      <c r="PN41" s="16"/>
      <c r="PO41" s="16"/>
      <c r="PP41" s="16"/>
      <c r="PQ41" s="16"/>
      <c r="PR41" s="16"/>
      <c r="PS41" s="16"/>
      <c r="PT41" s="16"/>
      <c r="PU41" s="16"/>
      <c r="PV41" s="16"/>
      <c r="PW41" s="16"/>
      <c r="PX41" s="16"/>
      <c r="PY41" s="16"/>
      <c r="PZ41" s="16"/>
      <c r="QA41" s="16"/>
      <c r="QB41" s="16"/>
      <c r="QC41" s="16"/>
      <c r="QD41" s="16"/>
      <c r="QE41" s="16"/>
      <c r="QF41" s="16"/>
      <c r="QG41" s="16"/>
      <c r="QH41" s="16"/>
      <c r="QI41" s="16"/>
      <c r="QJ41" s="16"/>
      <c r="QK41" s="16"/>
      <c r="QL41" s="16"/>
      <c r="QM41" s="16"/>
      <c r="QN41" s="16"/>
      <c r="QO41" s="16"/>
      <c r="QP41" s="16"/>
      <c r="QQ41" s="16"/>
      <c r="QR41" s="16"/>
      <c r="QS41" s="16"/>
      <c r="QT41" s="16"/>
      <c r="QU41" s="16"/>
      <c r="QV41" s="16"/>
      <c r="QW41" s="16"/>
      <c r="QX41" s="16"/>
      <c r="QY41" s="16"/>
      <c r="QZ41" s="16"/>
      <c r="RA41" s="16"/>
      <c r="RB41" s="16"/>
      <c r="RC41" s="16"/>
      <c r="RD41" s="16"/>
      <c r="RE41" s="16"/>
      <c r="RF41" s="16"/>
      <c r="RG41" s="16"/>
      <c r="RH41" s="16"/>
      <c r="RI41" s="16"/>
      <c r="RJ41" s="16"/>
      <c r="RK41" s="16"/>
      <c r="RL41" s="16"/>
      <c r="RM41" s="16"/>
      <c r="RN41" s="16"/>
      <c r="RO41" s="16"/>
      <c r="RP41" s="16"/>
      <c r="RQ41" s="16"/>
      <c r="RR41" s="16"/>
      <c r="RS41" s="16"/>
      <c r="RT41" s="16"/>
      <c r="RU41" s="16"/>
      <c r="RV41" s="16"/>
      <c r="RW41" s="16"/>
      <c r="RX41" s="16"/>
      <c r="RY41" s="16"/>
      <c r="RZ41" s="16"/>
      <c r="SA41" s="16"/>
      <c r="SB41" s="16"/>
      <c r="SC41" s="16"/>
      <c r="SD41" s="16"/>
      <c r="SE41" s="16"/>
      <c r="SF41" s="16"/>
      <c r="SG41" s="16"/>
      <c r="SH41" s="16"/>
      <c r="SI41" s="16"/>
      <c r="SJ41" s="16"/>
      <c r="SK41" s="16"/>
      <c r="SL41" s="16"/>
      <c r="SM41" s="16"/>
      <c r="SN41" s="16"/>
      <c r="SO41" s="16"/>
      <c r="SP41" s="16"/>
      <c r="SQ41" s="16"/>
      <c r="SR41" s="16"/>
      <c r="SS41" s="16"/>
      <c r="ST41" s="16"/>
      <c r="SU41" s="16"/>
      <c r="SV41" s="16"/>
      <c r="SW41" s="16"/>
      <c r="SX41" s="16"/>
      <c r="SY41" s="16"/>
      <c r="SZ41" s="16"/>
      <c r="TA41" s="16"/>
      <c r="TB41" s="16"/>
      <c r="TC41" s="16"/>
      <c r="TD41" s="16"/>
      <c r="TE41" s="16"/>
      <c r="TF41" s="16"/>
      <c r="TG41" s="16"/>
      <c r="TH41" s="16"/>
      <c r="TI41" s="16"/>
      <c r="TJ41" s="16"/>
      <c r="TK41" s="16"/>
      <c r="TL41" s="16"/>
      <c r="TM41" s="16"/>
      <c r="TN41" s="16"/>
      <c r="TO41" s="16"/>
      <c r="TP41" s="16"/>
      <c r="TQ41" s="16"/>
      <c r="TR41" s="16"/>
      <c r="TS41" s="16"/>
      <c r="TT41" s="16"/>
      <c r="TU41" s="16"/>
      <c r="TV41" s="16"/>
      <c r="TW41" s="16"/>
      <c r="TX41" s="16"/>
      <c r="TY41" s="16"/>
      <c r="TZ41" s="16"/>
      <c r="UA41" s="16"/>
      <c r="UB41" s="16"/>
      <c r="UC41" s="16"/>
      <c r="UD41" s="16"/>
      <c r="UE41" s="16"/>
      <c r="UF41" s="16"/>
      <c r="UG41" s="16"/>
      <c r="UH41" s="16"/>
      <c r="UI41" s="16"/>
      <c r="UJ41" s="16"/>
      <c r="UK41" s="16"/>
      <c r="UL41" s="16"/>
      <c r="UM41" s="16"/>
      <c r="UN41" s="16"/>
      <c r="UO41" s="16"/>
      <c r="UP41" s="16"/>
      <c r="UQ41" s="16"/>
      <c r="UR41" s="16"/>
      <c r="US41" s="16"/>
      <c r="UT41" s="16"/>
      <c r="UU41" s="16"/>
      <c r="UV41" s="16"/>
      <c r="UW41" s="16"/>
      <c r="UX41" s="16"/>
      <c r="UY41" s="16"/>
      <c r="UZ41" s="16"/>
      <c r="VA41" s="16"/>
      <c r="VB41" s="16"/>
      <c r="VC41" s="16"/>
      <c r="VD41" s="16"/>
      <c r="VE41" s="16"/>
      <c r="VF41" s="16"/>
      <c r="VG41" s="16"/>
      <c r="VH41" s="16"/>
      <c r="VI41" s="16"/>
      <c r="VJ41" s="16"/>
      <c r="VK41" s="16"/>
      <c r="VL41" s="16"/>
      <c r="VM41" s="16"/>
      <c r="VN41" s="16"/>
      <c r="VO41" s="16"/>
      <c r="VP41" s="16"/>
      <c r="VQ41" s="16"/>
      <c r="VR41" s="16"/>
      <c r="VS41" s="16"/>
      <c r="VT41" s="16"/>
      <c r="VU41" s="16"/>
      <c r="VV41" s="16"/>
      <c r="VW41" s="16"/>
      <c r="VX41" s="16"/>
      <c r="VY41" s="16"/>
      <c r="VZ41" s="16"/>
      <c r="WA41" s="16"/>
      <c r="WB41" s="16"/>
      <c r="WC41" s="16"/>
      <c r="WD41" s="16"/>
      <c r="WE41" s="16"/>
      <c r="WF41" s="16"/>
      <c r="WG41" s="16"/>
      <c r="WH41" s="16"/>
      <c r="WI41" s="16"/>
      <c r="WJ41" s="16"/>
      <c r="WK41" s="16"/>
      <c r="WL41" s="16"/>
      <c r="WM41" s="16"/>
      <c r="WN41" s="16"/>
      <c r="WO41" s="16"/>
      <c r="WP41" s="16"/>
      <c r="WQ41" s="16"/>
      <c r="WR41" s="16"/>
      <c r="WS41" s="16"/>
      <c r="WT41" s="16"/>
      <c r="WU41" s="16"/>
      <c r="WV41" s="16"/>
      <c r="WW41" s="16"/>
      <c r="WX41" s="16"/>
      <c r="WY41" s="16"/>
      <c r="WZ41" s="16"/>
      <c r="XA41" s="16"/>
      <c r="XB41" s="16"/>
      <c r="XC41" s="16"/>
      <c r="XD41" s="16"/>
      <c r="XE41" s="16"/>
      <c r="XF41" s="16"/>
      <c r="XG41" s="16"/>
      <c r="XH41" s="16"/>
      <c r="XI41" s="16"/>
      <c r="XJ41" s="16"/>
      <c r="XK41" s="16"/>
      <c r="XL41" s="16"/>
      <c r="XM41" s="16"/>
      <c r="XN41" s="16"/>
      <c r="XO41" s="16"/>
      <c r="XP41" s="16"/>
      <c r="XQ41" s="16"/>
      <c r="XR41" s="16"/>
      <c r="XS41" s="16"/>
      <c r="XT41" s="16"/>
      <c r="XU41" s="16"/>
      <c r="XV41" s="16"/>
      <c r="XW41" s="16"/>
      <c r="XX41" s="16"/>
      <c r="XY41" s="16"/>
      <c r="XZ41" s="16"/>
      <c r="YA41" s="16"/>
      <c r="YB41" s="16"/>
      <c r="YC41" s="16"/>
      <c r="YD41" s="16"/>
      <c r="YE41" s="16"/>
      <c r="YF41" s="16"/>
      <c r="YG41" s="16"/>
      <c r="YH41" s="16"/>
      <c r="YI41" s="16"/>
      <c r="YJ41" s="16"/>
      <c r="YK41" s="16"/>
      <c r="YL41" s="16"/>
      <c r="YM41" s="16"/>
      <c r="YN41" s="16"/>
      <c r="YO41" s="16"/>
      <c r="YP41" s="16"/>
      <c r="YQ41" s="16"/>
      <c r="YR41" s="16"/>
      <c r="YS41" s="16"/>
      <c r="YT41" s="16"/>
      <c r="YU41" s="16"/>
      <c r="YV41" s="16"/>
      <c r="YW41" s="16"/>
      <c r="YX41" s="16"/>
      <c r="YY41" s="16"/>
      <c r="YZ41" s="16"/>
      <c r="ZA41" s="16"/>
      <c r="ZB41" s="16"/>
      <c r="ZC41" s="16"/>
      <c r="ZD41" s="16"/>
      <c r="ZE41" s="16"/>
      <c r="ZF41" s="16"/>
      <c r="ZG41" s="16"/>
      <c r="ZH41" s="16"/>
      <c r="ZI41" s="16"/>
      <c r="ZJ41" s="16"/>
      <c r="ZK41" s="16"/>
      <c r="ZL41" s="16"/>
      <c r="ZM41" s="16"/>
      <c r="ZN41" s="16"/>
      <c r="ZO41" s="16"/>
      <c r="ZP41" s="16"/>
      <c r="ZQ41" s="16"/>
      <c r="ZR41" s="16"/>
      <c r="ZS41" s="16"/>
      <c r="ZT41" s="16"/>
      <c r="ZU41" s="16"/>
      <c r="ZV41" s="16"/>
      <c r="ZW41" s="16"/>
      <c r="ZX41" s="16"/>
      <c r="ZY41" s="16"/>
      <c r="ZZ41" s="16"/>
      <c r="AAA41" s="16"/>
      <c r="AAB41" s="16"/>
      <c r="AAC41" s="16"/>
      <c r="AAD41" s="16"/>
      <c r="AAE41" s="16"/>
      <c r="AAF41" s="16"/>
      <c r="AAG41" s="16"/>
      <c r="AAH41" s="16"/>
      <c r="AAI41" s="16"/>
      <c r="AAJ41" s="16"/>
      <c r="AAK41" s="16"/>
      <c r="AAL41" s="16"/>
      <c r="AAM41" s="16"/>
      <c r="AAN41" s="16"/>
      <c r="AAO41" s="16"/>
      <c r="AAP41" s="16"/>
      <c r="AAQ41" s="16"/>
      <c r="AAR41" s="16"/>
      <c r="AAS41" s="16"/>
      <c r="AAT41" s="16"/>
      <c r="AAU41" s="16"/>
      <c r="AAV41" s="16"/>
      <c r="AAW41" s="16"/>
      <c r="AAX41" s="16"/>
      <c r="AAY41" s="16"/>
      <c r="AAZ41" s="16"/>
      <c r="ABA41" s="16"/>
      <c r="ABB41" s="16"/>
      <c r="ABC41" s="16"/>
      <c r="ABD41" s="16"/>
      <c r="ABE41" s="16"/>
    </row>
    <row r="42" spans="1:733" s="17" customFormat="1" ht="18" hidden="1" customHeight="1" x14ac:dyDescent="0.3">
      <c r="A42" s="22">
        <v>1</v>
      </c>
      <c r="B42" s="34"/>
      <c r="C42" s="10">
        <f t="shared" ref="C42:C48" si="45">D42+E42+F42</f>
        <v>0</v>
      </c>
      <c r="D42" s="24"/>
      <c r="E42" s="22"/>
      <c r="F42" s="22"/>
      <c r="G42" s="39"/>
      <c r="H42" s="22"/>
      <c r="I42" s="15">
        <f>J42+K42+L42+M42+N42</f>
        <v>0</v>
      </c>
      <c r="J42" s="22"/>
      <c r="K42" s="22"/>
      <c r="L42" s="22"/>
      <c r="M42" s="22"/>
      <c r="N42" s="22"/>
      <c r="O42" s="22"/>
      <c r="P42" s="22"/>
      <c r="Q42" s="40"/>
      <c r="R42" s="40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  <c r="IW42" s="16"/>
      <c r="IX42" s="16"/>
      <c r="IY42" s="16"/>
      <c r="IZ42" s="16"/>
      <c r="JA42" s="16"/>
      <c r="JB42" s="16"/>
      <c r="JC42" s="16"/>
      <c r="JD42" s="16"/>
      <c r="JE42" s="16"/>
      <c r="JF42" s="16"/>
      <c r="JG42" s="16"/>
      <c r="JH42" s="16"/>
      <c r="JI42" s="16"/>
      <c r="JJ42" s="16"/>
      <c r="JK42" s="16"/>
      <c r="JL42" s="16"/>
      <c r="JM42" s="16"/>
      <c r="JN42" s="16"/>
      <c r="JO42" s="16"/>
      <c r="JP42" s="16"/>
      <c r="JQ42" s="16"/>
      <c r="JR42" s="16"/>
      <c r="JS42" s="16"/>
      <c r="JT42" s="16"/>
      <c r="JU42" s="16"/>
      <c r="JV42" s="16"/>
      <c r="JW42" s="16"/>
      <c r="JX42" s="16"/>
      <c r="JY42" s="16"/>
      <c r="JZ42" s="16"/>
      <c r="KA42" s="16"/>
      <c r="KB42" s="16"/>
      <c r="KC42" s="16"/>
      <c r="KD42" s="16"/>
      <c r="KE42" s="16"/>
      <c r="KF42" s="16"/>
      <c r="KG42" s="16"/>
      <c r="KH42" s="16"/>
      <c r="KI42" s="16"/>
      <c r="KJ42" s="16"/>
      <c r="KK42" s="16"/>
      <c r="KL42" s="16"/>
      <c r="KM42" s="16"/>
      <c r="KN42" s="16"/>
      <c r="KO42" s="16"/>
      <c r="KP42" s="16"/>
      <c r="KQ42" s="16"/>
      <c r="KR42" s="16"/>
      <c r="KS42" s="16"/>
      <c r="KT42" s="16"/>
      <c r="KU42" s="16"/>
      <c r="KV42" s="16"/>
      <c r="KW42" s="16"/>
      <c r="KX42" s="16"/>
      <c r="KY42" s="16"/>
      <c r="KZ42" s="16"/>
      <c r="LA42" s="16"/>
      <c r="LB42" s="16"/>
      <c r="LC42" s="16"/>
      <c r="LD42" s="16"/>
      <c r="LE42" s="16"/>
      <c r="LF42" s="16"/>
      <c r="LG42" s="16"/>
      <c r="LH42" s="16"/>
      <c r="LI42" s="16"/>
      <c r="LJ42" s="16"/>
      <c r="LK42" s="16"/>
      <c r="LL42" s="16"/>
      <c r="LM42" s="16"/>
      <c r="LN42" s="16"/>
      <c r="LO42" s="16"/>
      <c r="LP42" s="16"/>
      <c r="LQ42" s="16"/>
      <c r="LR42" s="16"/>
      <c r="LS42" s="16"/>
      <c r="LT42" s="16"/>
      <c r="LU42" s="16"/>
      <c r="LV42" s="16"/>
      <c r="LW42" s="16"/>
      <c r="LX42" s="16"/>
      <c r="LY42" s="16"/>
      <c r="LZ42" s="16"/>
      <c r="MA42" s="16"/>
      <c r="MB42" s="16"/>
      <c r="MC42" s="16"/>
      <c r="MD42" s="16"/>
      <c r="ME42" s="16"/>
      <c r="MF42" s="16"/>
      <c r="MG42" s="16"/>
      <c r="MH42" s="16"/>
      <c r="MI42" s="16"/>
      <c r="MJ42" s="16"/>
      <c r="MK42" s="16"/>
      <c r="ML42" s="16"/>
      <c r="MM42" s="16"/>
      <c r="MN42" s="16"/>
      <c r="MO42" s="16"/>
      <c r="MP42" s="16"/>
      <c r="MQ42" s="16"/>
      <c r="MR42" s="16"/>
      <c r="MS42" s="16"/>
      <c r="MT42" s="16"/>
      <c r="MU42" s="16"/>
      <c r="MV42" s="16"/>
      <c r="MW42" s="16"/>
      <c r="MX42" s="16"/>
      <c r="MY42" s="16"/>
      <c r="MZ42" s="16"/>
      <c r="NA42" s="16"/>
      <c r="NB42" s="16"/>
      <c r="NC42" s="16"/>
      <c r="ND42" s="16"/>
      <c r="NE42" s="16"/>
      <c r="NF42" s="16"/>
      <c r="NG42" s="16"/>
      <c r="NH42" s="16"/>
      <c r="NI42" s="16"/>
      <c r="NJ42" s="16"/>
      <c r="NK42" s="16"/>
      <c r="NL42" s="16"/>
      <c r="NM42" s="16"/>
      <c r="NN42" s="16"/>
      <c r="NO42" s="16"/>
      <c r="NP42" s="16"/>
      <c r="NQ42" s="16"/>
      <c r="NR42" s="16"/>
      <c r="NS42" s="16"/>
      <c r="NT42" s="16"/>
      <c r="NU42" s="16"/>
      <c r="NV42" s="16"/>
      <c r="NW42" s="16"/>
      <c r="NX42" s="16"/>
      <c r="NY42" s="16"/>
      <c r="NZ42" s="16"/>
      <c r="OA42" s="16"/>
      <c r="OB42" s="16"/>
      <c r="OC42" s="16"/>
      <c r="OD42" s="16"/>
      <c r="OE42" s="16"/>
      <c r="OF42" s="16"/>
      <c r="OG42" s="16"/>
      <c r="OH42" s="16"/>
      <c r="OI42" s="16"/>
      <c r="OJ42" s="16"/>
      <c r="OK42" s="16"/>
      <c r="OL42" s="16"/>
      <c r="OM42" s="16"/>
      <c r="ON42" s="16"/>
      <c r="OO42" s="16"/>
      <c r="OP42" s="16"/>
      <c r="OQ42" s="16"/>
      <c r="OR42" s="16"/>
      <c r="OS42" s="16"/>
      <c r="OT42" s="16"/>
      <c r="OU42" s="16"/>
      <c r="OV42" s="16"/>
      <c r="OW42" s="16"/>
      <c r="OX42" s="16"/>
      <c r="OY42" s="16"/>
      <c r="OZ42" s="16"/>
      <c r="PA42" s="16"/>
      <c r="PB42" s="16"/>
      <c r="PC42" s="16"/>
      <c r="PD42" s="16"/>
      <c r="PE42" s="16"/>
      <c r="PF42" s="16"/>
      <c r="PG42" s="16"/>
      <c r="PH42" s="16"/>
      <c r="PI42" s="16"/>
      <c r="PJ42" s="16"/>
      <c r="PK42" s="16"/>
      <c r="PL42" s="16"/>
      <c r="PM42" s="16"/>
      <c r="PN42" s="16"/>
      <c r="PO42" s="16"/>
      <c r="PP42" s="16"/>
      <c r="PQ42" s="16"/>
      <c r="PR42" s="16"/>
      <c r="PS42" s="16"/>
      <c r="PT42" s="16"/>
      <c r="PU42" s="16"/>
      <c r="PV42" s="16"/>
      <c r="PW42" s="16"/>
      <c r="PX42" s="16"/>
      <c r="PY42" s="16"/>
      <c r="PZ42" s="16"/>
      <c r="QA42" s="16"/>
      <c r="QB42" s="16"/>
      <c r="QC42" s="16"/>
      <c r="QD42" s="16"/>
      <c r="QE42" s="16"/>
      <c r="QF42" s="16"/>
      <c r="QG42" s="16"/>
      <c r="QH42" s="16"/>
      <c r="QI42" s="16"/>
      <c r="QJ42" s="16"/>
      <c r="QK42" s="16"/>
      <c r="QL42" s="16"/>
      <c r="QM42" s="16"/>
      <c r="QN42" s="16"/>
      <c r="QO42" s="16"/>
      <c r="QP42" s="16"/>
      <c r="QQ42" s="16"/>
      <c r="QR42" s="16"/>
      <c r="QS42" s="16"/>
      <c r="QT42" s="16"/>
      <c r="QU42" s="16"/>
      <c r="QV42" s="16"/>
      <c r="QW42" s="16"/>
      <c r="QX42" s="16"/>
      <c r="QY42" s="16"/>
      <c r="QZ42" s="16"/>
      <c r="RA42" s="16"/>
      <c r="RB42" s="16"/>
      <c r="RC42" s="16"/>
      <c r="RD42" s="16"/>
      <c r="RE42" s="16"/>
      <c r="RF42" s="16"/>
      <c r="RG42" s="16"/>
      <c r="RH42" s="16"/>
      <c r="RI42" s="16"/>
      <c r="RJ42" s="16"/>
      <c r="RK42" s="16"/>
      <c r="RL42" s="16"/>
      <c r="RM42" s="16"/>
      <c r="RN42" s="16"/>
      <c r="RO42" s="16"/>
      <c r="RP42" s="16"/>
      <c r="RQ42" s="16"/>
      <c r="RR42" s="16"/>
      <c r="RS42" s="16"/>
      <c r="RT42" s="16"/>
      <c r="RU42" s="16"/>
      <c r="RV42" s="16"/>
      <c r="RW42" s="16"/>
      <c r="RX42" s="16"/>
      <c r="RY42" s="16"/>
      <c r="RZ42" s="16"/>
      <c r="SA42" s="16"/>
      <c r="SB42" s="16"/>
      <c r="SC42" s="16"/>
      <c r="SD42" s="16"/>
      <c r="SE42" s="16"/>
      <c r="SF42" s="16"/>
      <c r="SG42" s="16"/>
      <c r="SH42" s="16"/>
      <c r="SI42" s="16"/>
      <c r="SJ42" s="16"/>
      <c r="SK42" s="16"/>
      <c r="SL42" s="16"/>
      <c r="SM42" s="16"/>
      <c r="SN42" s="16"/>
      <c r="SO42" s="16"/>
      <c r="SP42" s="16"/>
      <c r="SQ42" s="16"/>
      <c r="SR42" s="16"/>
      <c r="SS42" s="16"/>
      <c r="ST42" s="16"/>
      <c r="SU42" s="16"/>
      <c r="SV42" s="16"/>
      <c r="SW42" s="16"/>
      <c r="SX42" s="16"/>
      <c r="SY42" s="16"/>
      <c r="SZ42" s="16"/>
      <c r="TA42" s="16"/>
      <c r="TB42" s="16"/>
      <c r="TC42" s="16"/>
      <c r="TD42" s="16"/>
      <c r="TE42" s="16"/>
      <c r="TF42" s="16"/>
      <c r="TG42" s="16"/>
      <c r="TH42" s="16"/>
      <c r="TI42" s="16"/>
      <c r="TJ42" s="16"/>
      <c r="TK42" s="16"/>
      <c r="TL42" s="16"/>
      <c r="TM42" s="16"/>
      <c r="TN42" s="16"/>
      <c r="TO42" s="16"/>
      <c r="TP42" s="16"/>
      <c r="TQ42" s="16"/>
      <c r="TR42" s="16"/>
      <c r="TS42" s="16"/>
      <c r="TT42" s="16"/>
      <c r="TU42" s="16"/>
      <c r="TV42" s="16"/>
      <c r="TW42" s="16"/>
      <c r="TX42" s="16"/>
      <c r="TY42" s="16"/>
      <c r="TZ42" s="16"/>
      <c r="UA42" s="16"/>
      <c r="UB42" s="16"/>
      <c r="UC42" s="16"/>
      <c r="UD42" s="16"/>
      <c r="UE42" s="16"/>
      <c r="UF42" s="16"/>
      <c r="UG42" s="16"/>
      <c r="UH42" s="16"/>
      <c r="UI42" s="16"/>
      <c r="UJ42" s="16"/>
      <c r="UK42" s="16"/>
      <c r="UL42" s="16"/>
      <c r="UM42" s="16"/>
      <c r="UN42" s="16"/>
      <c r="UO42" s="16"/>
      <c r="UP42" s="16"/>
      <c r="UQ42" s="16"/>
      <c r="UR42" s="16"/>
      <c r="US42" s="16"/>
      <c r="UT42" s="16"/>
      <c r="UU42" s="16"/>
      <c r="UV42" s="16"/>
      <c r="UW42" s="16"/>
      <c r="UX42" s="16"/>
      <c r="UY42" s="16"/>
      <c r="UZ42" s="16"/>
      <c r="VA42" s="16"/>
      <c r="VB42" s="16"/>
      <c r="VC42" s="16"/>
      <c r="VD42" s="16"/>
      <c r="VE42" s="16"/>
      <c r="VF42" s="16"/>
      <c r="VG42" s="16"/>
      <c r="VH42" s="16"/>
      <c r="VI42" s="16"/>
      <c r="VJ42" s="16"/>
      <c r="VK42" s="16"/>
      <c r="VL42" s="16"/>
      <c r="VM42" s="16"/>
      <c r="VN42" s="16"/>
      <c r="VO42" s="16"/>
      <c r="VP42" s="16"/>
      <c r="VQ42" s="16"/>
      <c r="VR42" s="16"/>
      <c r="VS42" s="16"/>
      <c r="VT42" s="16"/>
      <c r="VU42" s="16"/>
      <c r="VV42" s="16"/>
      <c r="VW42" s="16"/>
      <c r="VX42" s="16"/>
      <c r="VY42" s="16"/>
      <c r="VZ42" s="16"/>
      <c r="WA42" s="16"/>
      <c r="WB42" s="16"/>
      <c r="WC42" s="16"/>
      <c r="WD42" s="16"/>
      <c r="WE42" s="16"/>
      <c r="WF42" s="16"/>
      <c r="WG42" s="16"/>
      <c r="WH42" s="16"/>
      <c r="WI42" s="16"/>
      <c r="WJ42" s="16"/>
      <c r="WK42" s="16"/>
      <c r="WL42" s="16"/>
      <c r="WM42" s="16"/>
      <c r="WN42" s="16"/>
      <c r="WO42" s="16"/>
      <c r="WP42" s="16"/>
      <c r="WQ42" s="16"/>
      <c r="WR42" s="16"/>
      <c r="WS42" s="16"/>
      <c r="WT42" s="16"/>
      <c r="WU42" s="16"/>
      <c r="WV42" s="16"/>
      <c r="WW42" s="16"/>
      <c r="WX42" s="16"/>
      <c r="WY42" s="16"/>
      <c r="WZ42" s="16"/>
      <c r="XA42" s="16"/>
      <c r="XB42" s="16"/>
      <c r="XC42" s="16"/>
      <c r="XD42" s="16"/>
      <c r="XE42" s="16"/>
      <c r="XF42" s="16"/>
      <c r="XG42" s="16"/>
      <c r="XH42" s="16"/>
      <c r="XI42" s="16"/>
      <c r="XJ42" s="16"/>
      <c r="XK42" s="16"/>
      <c r="XL42" s="16"/>
      <c r="XM42" s="16"/>
      <c r="XN42" s="16"/>
      <c r="XO42" s="16"/>
      <c r="XP42" s="16"/>
      <c r="XQ42" s="16"/>
      <c r="XR42" s="16"/>
      <c r="XS42" s="16"/>
      <c r="XT42" s="16"/>
      <c r="XU42" s="16"/>
      <c r="XV42" s="16"/>
      <c r="XW42" s="16"/>
      <c r="XX42" s="16"/>
      <c r="XY42" s="16"/>
      <c r="XZ42" s="16"/>
      <c r="YA42" s="16"/>
      <c r="YB42" s="16"/>
      <c r="YC42" s="16"/>
      <c r="YD42" s="16"/>
      <c r="YE42" s="16"/>
      <c r="YF42" s="16"/>
      <c r="YG42" s="16"/>
      <c r="YH42" s="16"/>
      <c r="YI42" s="16"/>
      <c r="YJ42" s="16"/>
      <c r="YK42" s="16"/>
      <c r="YL42" s="16"/>
      <c r="YM42" s="16"/>
      <c r="YN42" s="16"/>
      <c r="YO42" s="16"/>
      <c r="YP42" s="16"/>
      <c r="YQ42" s="16"/>
      <c r="YR42" s="16"/>
      <c r="YS42" s="16"/>
      <c r="YT42" s="16"/>
      <c r="YU42" s="16"/>
      <c r="YV42" s="16"/>
      <c r="YW42" s="16"/>
      <c r="YX42" s="16"/>
      <c r="YY42" s="16"/>
      <c r="YZ42" s="16"/>
      <c r="ZA42" s="16"/>
      <c r="ZB42" s="16"/>
      <c r="ZC42" s="16"/>
      <c r="ZD42" s="16"/>
      <c r="ZE42" s="16"/>
      <c r="ZF42" s="16"/>
      <c r="ZG42" s="16"/>
      <c r="ZH42" s="16"/>
      <c r="ZI42" s="16"/>
      <c r="ZJ42" s="16"/>
      <c r="ZK42" s="16"/>
      <c r="ZL42" s="16"/>
      <c r="ZM42" s="16"/>
      <c r="ZN42" s="16"/>
      <c r="ZO42" s="16"/>
      <c r="ZP42" s="16"/>
      <c r="ZQ42" s="16"/>
      <c r="ZR42" s="16"/>
      <c r="ZS42" s="16"/>
      <c r="ZT42" s="16"/>
      <c r="ZU42" s="16"/>
      <c r="ZV42" s="16"/>
      <c r="ZW42" s="16"/>
      <c r="ZX42" s="16"/>
      <c r="ZY42" s="16"/>
      <c r="ZZ42" s="16"/>
      <c r="AAA42" s="16"/>
      <c r="AAB42" s="16"/>
      <c r="AAC42" s="16"/>
      <c r="AAD42" s="16"/>
      <c r="AAE42" s="16"/>
      <c r="AAF42" s="16"/>
      <c r="AAG42" s="16"/>
      <c r="AAH42" s="16"/>
      <c r="AAI42" s="16"/>
      <c r="AAJ42" s="16"/>
      <c r="AAK42" s="16"/>
      <c r="AAL42" s="16"/>
      <c r="AAM42" s="16"/>
      <c r="AAN42" s="16"/>
      <c r="AAO42" s="16"/>
      <c r="AAP42" s="16"/>
      <c r="AAQ42" s="16"/>
      <c r="AAR42" s="16"/>
      <c r="AAS42" s="16"/>
      <c r="AAT42" s="16"/>
      <c r="AAU42" s="16"/>
      <c r="AAV42" s="16"/>
      <c r="AAW42" s="16"/>
      <c r="AAX42" s="16"/>
      <c r="AAY42" s="16"/>
      <c r="AAZ42" s="16"/>
      <c r="ABA42" s="16"/>
      <c r="ABB42" s="16"/>
      <c r="ABC42" s="16"/>
      <c r="ABD42" s="16"/>
      <c r="ABE42" s="16"/>
    </row>
    <row r="43" spans="1:733" s="16" customFormat="1" ht="18" customHeight="1" x14ac:dyDescent="0.3">
      <c r="A43" s="53">
        <v>1</v>
      </c>
      <c r="B43" s="23" t="s">
        <v>57</v>
      </c>
      <c r="C43" s="107">
        <f t="shared" si="45"/>
        <v>3869</v>
      </c>
      <c r="D43" s="27">
        <v>2853</v>
      </c>
      <c r="E43" s="27">
        <v>121</v>
      </c>
      <c r="F43" s="27">
        <v>895</v>
      </c>
      <c r="G43" s="27">
        <v>662</v>
      </c>
      <c r="H43" s="27">
        <v>50</v>
      </c>
      <c r="I43" s="106">
        <f>J43+K43+L43+M43+N43</f>
        <v>844</v>
      </c>
      <c r="J43" s="27">
        <v>66</v>
      </c>
      <c r="K43" s="27">
        <v>280</v>
      </c>
      <c r="L43" s="27">
        <v>1</v>
      </c>
      <c r="M43" s="27">
        <v>245</v>
      </c>
      <c r="N43" s="27">
        <v>252</v>
      </c>
      <c r="O43" s="27">
        <v>3</v>
      </c>
      <c r="P43" s="27">
        <v>176</v>
      </c>
      <c r="Q43" s="27">
        <v>176</v>
      </c>
      <c r="R43" s="27"/>
    </row>
    <row r="44" spans="1:733" s="16" customFormat="1" ht="18" customHeight="1" x14ac:dyDescent="0.3">
      <c r="A44" s="53">
        <v>2</v>
      </c>
      <c r="B44" s="23" t="s">
        <v>58</v>
      </c>
      <c r="C44" s="107">
        <f t="shared" si="45"/>
        <v>2011</v>
      </c>
      <c r="D44" s="27">
        <v>1759</v>
      </c>
      <c r="E44" s="27">
        <v>21</v>
      </c>
      <c r="F44" s="27">
        <v>231</v>
      </c>
      <c r="G44" s="27">
        <v>795</v>
      </c>
      <c r="H44" s="27">
        <v>38</v>
      </c>
      <c r="I44" s="106">
        <f t="shared" ref="I44:I48" si="46">J44+K44+L44+M44+N44</f>
        <v>142</v>
      </c>
      <c r="J44" s="27">
        <v>21</v>
      </c>
      <c r="K44" s="27">
        <v>36</v>
      </c>
      <c r="L44" s="27"/>
      <c r="M44" s="27">
        <v>60</v>
      </c>
      <c r="N44" s="27">
        <v>25</v>
      </c>
      <c r="O44" s="27">
        <v>30</v>
      </c>
      <c r="P44" s="27">
        <v>28</v>
      </c>
      <c r="Q44" s="27">
        <v>28</v>
      </c>
      <c r="R44" s="27"/>
    </row>
    <row r="45" spans="1:733" s="16" customFormat="1" ht="18" hidden="1" customHeight="1" x14ac:dyDescent="0.3">
      <c r="A45" s="53">
        <v>3</v>
      </c>
      <c r="B45" s="23"/>
      <c r="C45" s="107">
        <f t="shared" si="45"/>
        <v>0</v>
      </c>
      <c r="D45" s="27"/>
      <c r="E45" s="27"/>
      <c r="F45" s="27"/>
      <c r="G45" s="27"/>
      <c r="H45" s="27"/>
      <c r="I45" s="106">
        <f t="shared" si="46"/>
        <v>0</v>
      </c>
      <c r="J45" s="27"/>
      <c r="K45" s="27"/>
      <c r="L45" s="27"/>
      <c r="M45" s="27"/>
      <c r="N45" s="27"/>
      <c r="O45" s="27"/>
      <c r="P45" s="27"/>
      <c r="Q45" s="27"/>
      <c r="R45" s="27"/>
    </row>
    <row r="46" spans="1:733" s="16" customFormat="1" ht="18" hidden="1" customHeight="1" x14ac:dyDescent="0.3">
      <c r="A46" s="53">
        <v>4</v>
      </c>
      <c r="B46" s="23"/>
      <c r="C46" s="107">
        <f t="shared" si="45"/>
        <v>0</v>
      </c>
      <c r="D46" s="27"/>
      <c r="E46" s="27"/>
      <c r="F46" s="27"/>
      <c r="G46" s="27"/>
      <c r="H46" s="27"/>
      <c r="I46" s="106">
        <f t="shared" si="46"/>
        <v>0</v>
      </c>
      <c r="J46" s="27"/>
      <c r="K46" s="27"/>
      <c r="L46" s="27"/>
      <c r="M46" s="27"/>
      <c r="N46" s="27"/>
      <c r="O46" s="27"/>
      <c r="P46" s="27"/>
      <c r="Q46" s="27"/>
      <c r="R46" s="27"/>
    </row>
    <row r="47" spans="1:733" s="16" customFormat="1" ht="18" customHeight="1" x14ac:dyDescent="0.3">
      <c r="A47" s="53">
        <v>3</v>
      </c>
      <c r="B47" s="23" t="s">
        <v>59</v>
      </c>
      <c r="C47" s="107">
        <f t="shared" si="45"/>
        <v>0</v>
      </c>
      <c r="D47" s="27"/>
      <c r="E47" s="27"/>
      <c r="F47" s="27"/>
      <c r="G47" s="27"/>
      <c r="H47" s="27"/>
      <c r="I47" s="106">
        <f t="shared" si="46"/>
        <v>0</v>
      </c>
      <c r="J47" s="27"/>
      <c r="K47" s="27"/>
      <c r="L47" s="27"/>
      <c r="M47" s="27"/>
      <c r="N47" s="27"/>
      <c r="O47" s="27"/>
      <c r="P47" s="27"/>
      <c r="Q47" s="27"/>
      <c r="R47" s="27"/>
    </row>
    <row r="48" spans="1:733" s="16" customFormat="1" ht="18" hidden="1" customHeight="1" x14ac:dyDescent="0.3">
      <c r="A48" s="53">
        <v>6</v>
      </c>
      <c r="B48" s="34"/>
      <c r="C48" s="107">
        <f t="shared" si="45"/>
        <v>0</v>
      </c>
      <c r="D48" s="27"/>
      <c r="E48" s="27"/>
      <c r="F48" s="27"/>
      <c r="G48" s="27"/>
      <c r="H48" s="27"/>
      <c r="I48" s="106">
        <f t="shared" si="46"/>
        <v>0</v>
      </c>
      <c r="J48" s="27"/>
      <c r="K48" s="27"/>
      <c r="L48" s="27"/>
      <c r="M48" s="27"/>
      <c r="N48" s="27"/>
      <c r="O48" s="27"/>
      <c r="P48" s="27"/>
      <c r="Q48" s="27"/>
      <c r="R48" s="27"/>
    </row>
    <row r="49" spans="1:733" s="20" customFormat="1" ht="18" customHeight="1" x14ac:dyDescent="0.3">
      <c r="A49" s="122" t="s">
        <v>15</v>
      </c>
      <c r="B49" s="122"/>
      <c r="C49" s="9">
        <f>C42+C43+C44+C45+C46+C47+C48</f>
        <v>5880</v>
      </c>
      <c r="D49" s="9">
        <f t="shared" ref="D49:R49" si="47">D42+D43+D44+D45+D46+D47+D48</f>
        <v>4612</v>
      </c>
      <c r="E49" s="9">
        <f t="shared" si="47"/>
        <v>142</v>
      </c>
      <c r="F49" s="9">
        <f t="shared" si="47"/>
        <v>1126</v>
      </c>
      <c r="G49" s="9">
        <f t="shared" si="47"/>
        <v>1457</v>
      </c>
      <c r="H49" s="9">
        <f t="shared" si="47"/>
        <v>88</v>
      </c>
      <c r="I49" s="9">
        <f t="shared" si="47"/>
        <v>986</v>
      </c>
      <c r="J49" s="9">
        <f t="shared" si="47"/>
        <v>87</v>
      </c>
      <c r="K49" s="9">
        <f t="shared" si="47"/>
        <v>316</v>
      </c>
      <c r="L49" s="9">
        <f t="shared" si="47"/>
        <v>1</v>
      </c>
      <c r="M49" s="9">
        <f t="shared" si="47"/>
        <v>305</v>
      </c>
      <c r="N49" s="9">
        <f t="shared" si="47"/>
        <v>277</v>
      </c>
      <c r="O49" s="9">
        <f t="shared" si="47"/>
        <v>33</v>
      </c>
      <c r="P49" s="9">
        <f t="shared" si="47"/>
        <v>204</v>
      </c>
      <c r="Q49" s="9">
        <f t="shared" si="47"/>
        <v>204</v>
      </c>
      <c r="R49" s="9">
        <f t="shared" si="47"/>
        <v>0</v>
      </c>
      <c r="S49" s="19">
        <f>Q49+R49</f>
        <v>204</v>
      </c>
      <c r="T49" s="19">
        <f>P49-S49</f>
        <v>0</v>
      </c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  <c r="IW49" s="19"/>
      <c r="IX49" s="19"/>
      <c r="IY49" s="19"/>
      <c r="IZ49" s="19"/>
      <c r="JA49" s="19"/>
      <c r="JB49" s="19"/>
      <c r="JC49" s="19"/>
      <c r="JD49" s="19"/>
      <c r="JE49" s="19"/>
      <c r="JF49" s="19"/>
      <c r="JG49" s="19"/>
      <c r="JH49" s="19"/>
      <c r="JI49" s="19"/>
      <c r="JJ49" s="19"/>
      <c r="JK49" s="19"/>
      <c r="JL49" s="19"/>
      <c r="JM49" s="19"/>
      <c r="JN49" s="19"/>
      <c r="JO49" s="19"/>
      <c r="JP49" s="19"/>
      <c r="JQ49" s="19"/>
      <c r="JR49" s="19"/>
      <c r="JS49" s="19"/>
      <c r="JT49" s="19"/>
      <c r="JU49" s="19"/>
      <c r="JV49" s="19"/>
      <c r="JW49" s="19"/>
      <c r="JX49" s="19"/>
      <c r="JY49" s="19"/>
      <c r="JZ49" s="19"/>
      <c r="KA49" s="19"/>
      <c r="KB49" s="19"/>
      <c r="KC49" s="19"/>
      <c r="KD49" s="19"/>
      <c r="KE49" s="19"/>
      <c r="KF49" s="19"/>
      <c r="KG49" s="19"/>
      <c r="KH49" s="19"/>
      <c r="KI49" s="19"/>
      <c r="KJ49" s="19"/>
      <c r="KK49" s="19"/>
      <c r="KL49" s="19"/>
      <c r="KM49" s="19"/>
      <c r="KN49" s="19"/>
      <c r="KO49" s="19"/>
      <c r="KP49" s="19"/>
      <c r="KQ49" s="19"/>
      <c r="KR49" s="19"/>
      <c r="KS49" s="19"/>
      <c r="KT49" s="19"/>
      <c r="KU49" s="19"/>
      <c r="KV49" s="19"/>
      <c r="KW49" s="19"/>
      <c r="KX49" s="19"/>
      <c r="KY49" s="19"/>
      <c r="KZ49" s="19"/>
      <c r="LA49" s="19"/>
      <c r="LB49" s="19"/>
      <c r="LC49" s="19"/>
      <c r="LD49" s="19"/>
      <c r="LE49" s="19"/>
      <c r="LF49" s="19"/>
      <c r="LG49" s="19"/>
      <c r="LH49" s="19"/>
      <c r="LI49" s="19"/>
      <c r="LJ49" s="19"/>
      <c r="LK49" s="19"/>
      <c r="LL49" s="19"/>
      <c r="LM49" s="19"/>
      <c r="LN49" s="19"/>
      <c r="LO49" s="19"/>
      <c r="LP49" s="19"/>
      <c r="LQ49" s="19"/>
      <c r="LR49" s="19"/>
      <c r="LS49" s="19"/>
      <c r="LT49" s="19"/>
      <c r="LU49" s="19"/>
      <c r="LV49" s="19"/>
      <c r="LW49" s="19"/>
      <c r="LX49" s="19"/>
      <c r="LY49" s="19"/>
      <c r="LZ49" s="19"/>
      <c r="MA49" s="19"/>
      <c r="MB49" s="19"/>
      <c r="MC49" s="19"/>
      <c r="MD49" s="19"/>
      <c r="ME49" s="19"/>
      <c r="MF49" s="19"/>
      <c r="MG49" s="19"/>
      <c r="MH49" s="19"/>
      <c r="MI49" s="19"/>
      <c r="MJ49" s="19"/>
      <c r="MK49" s="19"/>
      <c r="ML49" s="19"/>
      <c r="MM49" s="19"/>
      <c r="MN49" s="19"/>
      <c r="MO49" s="19"/>
      <c r="MP49" s="19"/>
      <c r="MQ49" s="19"/>
      <c r="MR49" s="19"/>
      <c r="MS49" s="19"/>
      <c r="MT49" s="19"/>
      <c r="MU49" s="19"/>
      <c r="MV49" s="19"/>
      <c r="MW49" s="19"/>
      <c r="MX49" s="19"/>
      <c r="MY49" s="19"/>
      <c r="MZ49" s="19"/>
      <c r="NA49" s="19"/>
      <c r="NB49" s="19"/>
      <c r="NC49" s="19"/>
      <c r="ND49" s="19"/>
      <c r="NE49" s="19"/>
      <c r="NF49" s="19"/>
      <c r="NG49" s="19"/>
      <c r="NH49" s="19"/>
      <c r="NI49" s="19"/>
      <c r="NJ49" s="19"/>
      <c r="NK49" s="19"/>
      <c r="NL49" s="19"/>
      <c r="NM49" s="19"/>
      <c r="NN49" s="19"/>
      <c r="NO49" s="19"/>
      <c r="NP49" s="19"/>
      <c r="NQ49" s="19"/>
      <c r="NR49" s="19"/>
      <c r="NS49" s="19"/>
      <c r="NT49" s="19"/>
      <c r="NU49" s="19"/>
      <c r="NV49" s="19"/>
      <c r="NW49" s="19"/>
      <c r="NX49" s="19"/>
      <c r="NY49" s="19"/>
      <c r="NZ49" s="19"/>
      <c r="OA49" s="19"/>
      <c r="OB49" s="19"/>
      <c r="OC49" s="19"/>
      <c r="OD49" s="19"/>
      <c r="OE49" s="19"/>
      <c r="OF49" s="19"/>
      <c r="OG49" s="19"/>
      <c r="OH49" s="19"/>
      <c r="OI49" s="19"/>
      <c r="OJ49" s="19"/>
      <c r="OK49" s="19"/>
      <c r="OL49" s="19"/>
      <c r="OM49" s="19"/>
      <c r="ON49" s="19"/>
      <c r="OO49" s="19"/>
      <c r="OP49" s="19"/>
      <c r="OQ49" s="19"/>
      <c r="OR49" s="19"/>
      <c r="OS49" s="19"/>
      <c r="OT49" s="19"/>
      <c r="OU49" s="19"/>
      <c r="OV49" s="19"/>
      <c r="OW49" s="19"/>
      <c r="OX49" s="19"/>
      <c r="OY49" s="19"/>
      <c r="OZ49" s="19"/>
      <c r="PA49" s="19"/>
      <c r="PB49" s="19"/>
      <c r="PC49" s="19"/>
      <c r="PD49" s="19"/>
      <c r="PE49" s="19"/>
      <c r="PF49" s="19"/>
      <c r="PG49" s="19"/>
      <c r="PH49" s="19"/>
      <c r="PI49" s="19"/>
      <c r="PJ49" s="19"/>
      <c r="PK49" s="19"/>
      <c r="PL49" s="19"/>
      <c r="PM49" s="19"/>
      <c r="PN49" s="19"/>
      <c r="PO49" s="19"/>
      <c r="PP49" s="19"/>
      <c r="PQ49" s="19"/>
      <c r="PR49" s="19"/>
      <c r="PS49" s="19"/>
      <c r="PT49" s="19"/>
      <c r="PU49" s="19"/>
      <c r="PV49" s="19"/>
      <c r="PW49" s="19"/>
      <c r="PX49" s="19"/>
      <c r="PY49" s="19"/>
      <c r="PZ49" s="19"/>
      <c r="QA49" s="19"/>
      <c r="QB49" s="19"/>
      <c r="QC49" s="19"/>
      <c r="QD49" s="19"/>
      <c r="QE49" s="19"/>
      <c r="QF49" s="19"/>
      <c r="QG49" s="19"/>
      <c r="QH49" s="19"/>
      <c r="QI49" s="19"/>
      <c r="QJ49" s="19"/>
      <c r="QK49" s="19"/>
      <c r="QL49" s="19"/>
      <c r="QM49" s="19"/>
      <c r="QN49" s="19"/>
      <c r="QO49" s="19"/>
      <c r="QP49" s="19"/>
      <c r="QQ49" s="19"/>
      <c r="QR49" s="19"/>
      <c r="QS49" s="19"/>
      <c r="QT49" s="19"/>
      <c r="QU49" s="19"/>
      <c r="QV49" s="19"/>
      <c r="QW49" s="19"/>
      <c r="QX49" s="19"/>
      <c r="QY49" s="19"/>
      <c r="QZ49" s="19"/>
      <c r="RA49" s="19"/>
      <c r="RB49" s="19"/>
      <c r="RC49" s="19"/>
      <c r="RD49" s="19"/>
      <c r="RE49" s="19"/>
      <c r="RF49" s="19"/>
      <c r="RG49" s="19"/>
      <c r="RH49" s="19"/>
      <c r="RI49" s="19"/>
      <c r="RJ49" s="19"/>
      <c r="RK49" s="19"/>
      <c r="RL49" s="19"/>
      <c r="RM49" s="19"/>
      <c r="RN49" s="19"/>
      <c r="RO49" s="19"/>
      <c r="RP49" s="19"/>
      <c r="RQ49" s="19"/>
      <c r="RR49" s="19"/>
      <c r="RS49" s="19"/>
      <c r="RT49" s="19"/>
      <c r="RU49" s="19"/>
      <c r="RV49" s="19"/>
      <c r="RW49" s="19"/>
      <c r="RX49" s="19"/>
      <c r="RY49" s="19"/>
      <c r="RZ49" s="19"/>
      <c r="SA49" s="19"/>
      <c r="SB49" s="19"/>
      <c r="SC49" s="19"/>
      <c r="SD49" s="19"/>
      <c r="SE49" s="19"/>
      <c r="SF49" s="19"/>
      <c r="SG49" s="19"/>
      <c r="SH49" s="19"/>
      <c r="SI49" s="19"/>
      <c r="SJ49" s="19"/>
      <c r="SK49" s="19"/>
      <c r="SL49" s="19"/>
      <c r="SM49" s="19"/>
      <c r="SN49" s="19"/>
      <c r="SO49" s="19"/>
      <c r="SP49" s="19"/>
      <c r="SQ49" s="19"/>
      <c r="SR49" s="19"/>
      <c r="SS49" s="19"/>
      <c r="ST49" s="19"/>
      <c r="SU49" s="19"/>
      <c r="SV49" s="19"/>
      <c r="SW49" s="19"/>
      <c r="SX49" s="19"/>
      <c r="SY49" s="19"/>
      <c r="SZ49" s="19"/>
      <c r="TA49" s="19"/>
      <c r="TB49" s="19"/>
      <c r="TC49" s="19"/>
      <c r="TD49" s="19"/>
      <c r="TE49" s="19"/>
      <c r="TF49" s="19"/>
      <c r="TG49" s="19"/>
      <c r="TH49" s="19"/>
      <c r="TI49" s="19"/>
      <c r="TJ49" s="19"/>
      <c r="TK49" s="19"/>
      <c r="TL49" s="19"/>
      <c r="TM49" s="19"/>
      <c r="TN49" s="19"/>
      <c r="TO49" s="19"/>
      <c r="TP49" s="19"/>
      <c r="TQ49" s="19"/>
      <c r="TR49" s="19"/>
      <c r="TS49" s="19"/>
      <c r="TT49" s="19"/>
      <c r="TU49" s="19"/>
      <c r="TV49" s="19"/>
      <c r="TW49" s="19"/>
      <c r="TX49" s="19"/>
      <c r="TY49" s="19"/>
      <c r="TZ49" s="19"/>
      <c r="UA49" s="19"/>
      <c r="UB49" s="19"/>
      <c r="UC49" s="19"/>
      <c r="UD49" s="19"/>
      <c r="UE49" s="19"/>
      <c r="UF49" s="19"/>
      <c r="UG49" s="19"/>
      <c r="UH49" s="19"/>
      <c r="UI49" s="19"/>
      <c r="UJ49" s="19"/>
      <c r="UK49" s="19"/>
      <c r="UL49" s="19"/>
      <c r="UM49" s="19"/>
      <c r="UN49" s="19"/>
      <c r="UO49" s="19"/>
      <c r="UP49" s="19"/>
      <c r="UQ49" s="19"/>
      <c r="UR49" s="19"/>
      <c r="US49" s="19"/>
      <c r="UT49" s="19"/>
      <c r="UU49" s="19"/>
      <c r="UV49" s="19"/>
      <c r="UW49" s="19"/>
      <c r="UX49" s="19"/>
      <c r="UY49" s="19"/>
      <c r="UZ49" s="19"/>
      <c r="VA49" s="19"/>
      <c r="VB49" s="19"/>
      <c r="VC49" s="19"/>
      <c r="VD49" s="19"/>
      <c r="VE49" s="19"/>
      <c r="VF49" s="19"/>
      <c r="VG49" s="19"/>
      <c r="VH49" s="19"/>
      <c r="VI49" s="19"/>
      <c r="VJ49" s="19"/>
      <c r="VK49" s="19"/>
      <c r="VL49" s="19"/>
      <c r="VM49" s="19"/>
      <c r="VN49" s="19"/>
      <c r="VO49" s="19"/>
      <c r="VP49" s="19"/>
      <c r="VQ49" s="19"/>
      <c r="VR49" s="19"/>
      <c r="VS49" s="19"/>
      <c r="VT49" s="19"/>
      <c r="VU49" s="19"/>
      <c r="VV49" s="19"/>
      <c r="VW49" s="19"/>
      <c r="VX49" s="19"/>
      <c r="VY49" s="19"/>
      <c r="VZ49" s="19"/>
      <c r="WA49" s="19"/>
      <c r="WB49" s="19"/>
      <c r="WC49" s="19"/>
      <c r="WD49" s="19"/>
      <c r="WE49" s="19"/>
      <c r="WF49" s="19"/>
      <c r="WG49" s="19"/>
      <c r="WH49" s="19"/>
      <c r="WI49" s="19"/>
      <c r="WJ49" s="19"/>
      <c r="WK49" s="19"/>
      <c r="WL49" s="19"/>
      <c r="WM49" s="19"/>
      <c r="WN49" s="19"/>
      <c r="WO49" s="19"/>
      <c r="WP49" s="19"/>
      <c r="WQ49" s="19"/>
      <c r="WR49" s="19"/>
      <c r="WS49" s="19"/>
      <c r="WT49" s="19"/>
      <c r="WU49" s="19"/>
      <c r="WV49" s="19"/>
      <c r="WW49" s="19"/>
      <c r="WX49" s="19"/>
      <c r="WY49" s="19"/>
      <c r="WZ49" s="19"/>
      <c r="XA49" s="19"/>
      <c r="XB49" s="19"/>
      <c r="XC49" s="19"/>
      <c r="XD49" s="19"/>
      <c r="XE49" s="19"/>
      <c r="XF49" s="19"/>
      <c r="XG49" s="19"/>
      <c r="XH49" s="19"/>
      <c r="XI49" s="19"/>
      <c r="XJ49" s="19"/>
      <c r="XK49" s="19"/>
      <c r="XL49" s="19"/>
      <c r="XM49" s="19"/>
      <c r="XN49" s="19"/>
      <c r="XO49" s="19"/>
      <c r="XP49" s="19"/>
      <c r="XQ49" s="19"/>
      <c r="XR49" s="19"/>
      <c r="XS49" s="19"/>
      <c r="XT49" s="19"/>
      <c r="XU49" s="19"/>
      <c r="XV49" s="19"/>
      <c r="XW49" s="19"/>
      <c r="XX49" s="19"/>
      <c r="XY49" s="19"/>
      <c r="XZ49" s="19"/>
      <c r="YA49" s="19"/>
      <c r="YB49" s="19"/>
      <c r="YC49" s="19"/>
      <c r="YD49" s="19"/>
      <c r="YE49" s="19"/>
      <c r="YF49" s="19"/>
      <c r="YG49" s="19"/>
      <c r="YH49" s="19"/>
      <c r="YI49" s="19"/>
      <c r="YJ49" s="19"/>
      <c r="YK49" s="19"/>
      <c r="YL49" s="19"/>
      <c r="YM49" s="19"/>
      <c r="YN49" s="19"/>
      <c r="YO49" s="19"/>
      <c r="YP49" s="19"/>
      <c r="YQ49" s="19"/>
      <c r="YR49" s="19"/>
      <c r="YS49" s="19"/>
      <c r="YT49" s="19"/>
      <c r="YU49" s="19"/>
      <c r="YV49" s="19"/>
      <c r="YW49" s="19"/>
      <c r="YX49" s="19"/>
      <c r="YY49" s="19"/>
      <c r="YZ49" s="19"/>
      <c r="ZA49" s="19"/>
      <c r="ZB49" s="19"/>
      <c r="ZC49" s="19"/>
      <c r="ZD49" s="19"/>
      <c r="ZE49" s="19"/>
      <c r="ZF49" s="19"/>
      <c r="ZG49" s="19"/>
      <c r="ZH49" s="19"/>
      <c r="ZI49" s="19"/>
      <c r="ZJ49" s="19"/>
      <c r="ZK49" s="19"/>
      <c r="ZL49" s="19"/>
      <c r="ZM49" s="19"/>
      <c r="ZN49" s="19"/>
      <c r="ZO49" s="19"/>
      <c r="ZP49" s="19"/>
      <c r="ZQ49" s="19"/>
      <c r="ZR49" s="19"/>
      <c r="ZS49" s="19"/>
      <c r="ZT49" s="19"/>
      <c r="ZU49" s="19"/>
      <c r="ZV49" s="19"/>
      <c r="ZW49" s="19"/>
      <c r="ZX49" s="19"/>
      <c r="ZY49" s="19"/>
      <c r="ZZ49" s="19"/>
      <c r="AAA49" s="19"/>
      <c r="AAB49" s="19"/>
      <c r="AAC49" s="19"/>
      <c r="AAD49" s="19"/>
      <c r="AAE49" s="19"/>
      <c r="AAF49" s="19"/>
      <c r="AAG49" s="19"/>
      <c r="AAH49" s="19"/>
      <c r="AAI49" s="19"/>
      <c r="AAJ49" s="19"/>
      <c r="AAK49" s="19"/>
      <c r="AAL49" s="19"/>
      <c r="AAM49" s="19"/>
      <c r="AAN49" s="19"/>
      <c r="AAO49" s="19"/>
      <c r="AAP49" s="19"/>
      <c r="AAQ49" s="19"/>
      <c r="AAR49" s="19"/>
      <c r="AAS49" s="19"/>
      <c r="AAT49" s="19"/>
      <c r="AAU49" s="19"/>
      <c r="AAV49" s="19"/>
      <c r="AAW49" s="19"/>
      <c r="AAX49" s="19"/>
      <c r="AAY49" s="19"/>
      <c r="AAZ49" s="19"/>
      <c r="ABA49" s="19"/>
      <c r="ABB49" s="19"/>
      <c r="ABC49" s="19"/>
      <c r="ABD49" s="19"/>
      <c r="ABE49" s="19"/>
    </row>
    <row r="50" spans="1:733" s="18" customFormat="1" ht="18" customHeight="1" x14ac:dyDescent="0.3">
      <c r="A50" s="64">
        <v>7</v>
      </c>
      <c r="B50" s="133" t="s">
        <v>141</v>
      </c>
      <c r="C50" s="133"/>
      <c r="D50" s="133"/>
      <c r="E50" s="133"/>
      <c r="F50" s="133"/>
      <c r="G50" s="133"/>
      <c r="H50" s="133"/>
      <c r="I50" s="65"/>
      <c r="J50" s="65"/>
      <c r="K50" s="65"/>
      <c r="L50" s="65"/>
      <c r="M50" s="65"/>
      <c r="N50" s="65"/>
      <c r="O50" s="65"/>
      <c r="P50" s="60"/>
      <c r="Q50" s="66"/>
      <c r="R50" s="67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  <c r="IW50" s="16"/>
      <c r="IX50" s="16"/>
      <c r="IY50" s="16"/>
      <c r="IZ50" s="16"/>
      <c r="JA50" s="16"/>
      <c r="JB50" s="16"/>
      <c r="JC50" s="16"/>
      <c r="JD50" s="16"/>
      <c r="JE50" s="16"/>
      <c r="JF50" s="16"/>
      <c r="JG50" s="16"/>
      <c r="JH50" s="16"/>
      <c r="JI50" s="16"/>
      <c r="JJ50" s="16"/>
      <c r="JK50" s="16"/>
      <c r="JL50" s="16"/>
      <c r="JM50" s="16"/>
      <c r="JN50" s="16"/>
      <c r="JO50" s="16"/>
      <c r="JP50" s="16"/>
      <c r="JQ50" s="16"/>
      <c r="JR50" s="16"/>
      <c r="JS50" s="16"/>
      <c r="JT50" s="16"/>
      <c r="JU50" s="16"/>
      <c r="JV50" s="16"/>
      <c r="JW50" s="16"/>
      <c r="JX50" s="16"/>
      <c r="JY50" s="16"/>
      <c r="JZ50" s="16"/>
      <c r="KA50" s="16"/>
      <c r="KB50" s="16"/>
      <c r="KC50" s="16"/>
      <c r="KD50" s="16"/>
      <c r="KE50" s="16"/>
      <c r="KF50" s="16"/>
      <c r="KG50" s="16"/>
      <c r="KH50" s="16"/>
      <c r="KI50" s="16"/>
      <c r="KJ50" s="16"/>
      <c r="KK50" s="16"/>
      <c r="KL50" s="16"/>
      <c r="KM50" s="16"/>
      <c r="KN50" s="16"/>
      <c r="KO50" s="16"/>
      <c r="KP50" s="16"/>
      <c r="KQ50" s="16"/>
      <c r="KR50" s="16"/>
      <c r="KS50" s="16"/>
      <c r="KT50" s="16"/>
      <c r="KU50" s="16"/>
      <c r="KV50" s="16"/>
      <c r="KW50" s="16"/>
      <c r="KX50" s="16"/>
      <c r="KY50" s="16"/>
      <c r="KZ50" s="16"/>
      <c r="LA50" s="16"/>
      <c r="LB50" s="16"/>
      <c r="LC50" s="16"/>
      <c r="LD50" s="16"/>
      <c r="LE50" s="16"/>
      <c r="LF50" s="16"/>
      <c r="LG50" s="16"/>
      <c r="LH50" s="16"/>
      <c r="LI50" s="16"/>
      <c r="LJ50" s="16"/>
      <c r="LK50" s="16"/>
      <c r="LL50" s="16"/>
      <c r="LM50" s="16"/>
      <c r="LN50" s="16"/>
      <c r="LO50" s="16"/>
      <c r="LP50" s="16"/>
      <c r="LQ50" s="16"/>
      <c r="LR50" s="16"/>
      <c r="LS50" s="16"/>
      <c r="LT50" s="16"/>
      <c r="LU50" s="16"/>
      <c r="LV50" s="16"/>
      <c r="LW50" s="16"/>
      <c r="LX50" s="16"/>
      <c r="LY50" s="16"/>
      <c r="LZ50" s="16"/>
      <c r="MA50" s="16"/>
      <c r="MB50" s="16"/>
      <c r="MC50" s="16"/>
      <c r="MD50" s="16"/>
      <c r="ME50" s="16"/>
      <c r="MF50" s="16"/>
      <c r="MG50" s="16"/>
      <c r="MH50" s="16"/>
      <c r="MI50" s="16"/>
      <c r="MJ50" s="16"/>
      <c r="MK50" s="16"/>
      <c r="ML50" s="16"/>
      <c r="MM50" s="16"/>
      <c r="MN50" s="16"/>
      <c r="MO50" s="16"/>
      <c r="MP50" s="16"/>
      <c r="MQ50" s="16"/>
      <c r="MR50" s="16"/>
      <c r="MS50" s="16"/>
      <c r="MT50" s="16"/>
      <c r="MU50" s="16"/>
      <c r="MV50" s="16"/>
      <c r="MW50" s="16"/>
      <c r="MX50" s="16"/>
      <c r="MY50" s="16"/>
      <c r="MZ50" s="16"/>
      <c r="NA50" s="16"/>
      <c r="NB50" s="16"/>
      <c r="NC50" s="16"/>
      <c r="ND50" s="16"/>
      <c r="NE50" s="16"/>
      <c r="NF50" s="16"/>
      <c r="NG50" s="16"/>
      <c r="NH50" s="16"/>
      <c r="NI50" s="16"/>
      <c r="NJ50" s="16"/>
      <c r="NK50" s="16"/>
      <c r="NL50" s="16"/>
      <c r="NM50" s="16"/>
      <c r="NN50" s="16"/>
      <c r="NO50" s="16"/>
      <c r="NP50" s="16"/>
      <c r="NQ50" s="16"/>
      <c r="NR50" s="16"/>
      <c r="NS50" s="16"/>
      <c r="NT50" s="16"/>
      <c r="NU50" s="16"/>
      <c r="NV50" s="16"/>
      <c r="NW50" s="16"/>
      <c r="NX50" s="16"/>
      <c r="NY50" s="16"/>
      <c r="NZ50" s="16"/>
      <c r="OA50" s="16"/>
      <c r="OB50" s="16"/>
      <c r="OC50" s="16"/>
      <c r="OD50" s="16"/>
      <c r="OE50" s="16"/>
      <c r="OF50" s="16"/>
      <c r="OG50" s="16"/>
      <c r="OH50" s="16"/>
      <c r="OI50" s="16"/>
      <c r="OJ50" s="16"/>
      <c r="OK50" s="16"/>
      <c r="OL50" s="16"/>
      <c r="OM50" s="16"/>
      <c r="ON50" s="16"/>
      <c r="OO50" s="16"/>
      <c r="OP50" s="16"/>
      <c r="OQ50" s="16"/>
      <c r="OR50" s="16"/>
      <c r="OS50" s="16"/>
      <c r="OT50" s="16"/>
      <c r="OU50" s="16"/>
      <c r="OV50" s="16"/>
      <c r="OW50" s="16"/>
      <c r="OX50" s="16"/>
      <c r="OY50" s="16"/>
      <c r="OZ50" s="16"/>
      <c r="PA50" s="16"/>
      <c r="PB50" s="16"/>
      <c r="PC50" s="16"/>
      <c r="PD50" s="16"/>
      <c r="PE50" s="16"/>
      <c r="PF50" s="16"/>
      <c r="PG50" s="16"/>
      <c r="PH50" s="16"/>
      <c r="PI50" s="16"/>
      <c r="PJ50" s="16"/>
      <c r="PK50" s="16"/>
      <c r="PL50" s="16"/>
      <c r="PM50" s="16"/>
      <c r="PN50" s="16"/>
      <c r="PO50" s="16"/>
      <c r="PP50" s="16"/>
      <c r="PQ50" s="16"/>
      <c r="PR50" s="16"/>
      <c r="PS50" s="16"/>
      <c r="PT50" s="16"/>
      <c r="PU50" s="16"/>
      <c r="PV50" s="16"/>
      <c r="PW50" s="16"/>
      <c r="PX50" s="16"/>
      <c r="PY50" s="16"/>
      <c r="PZ50" s="16"/>
      <c r="QA50" s="16"/>
      <c r="QB50" s="16"/>
      <c r="QC50" s="16"/>
      <c r="QD50" s="16"/>
      <c r="QE50" s="16"/>
      <c r="QF50" s="16"/>
      <c r="QG50" s="16"/>
      <c r="QH50" s="16"/>
      <c r="QI50" s="16"/>
      <c r="QJ50" s="16"/>
      <c r="QK50" s="16"/>
      <c r="QL50" s="16"/>
      <c r="QM50" s="16"/>
      <c r="QN50" s="16"/>
      <c r="QO50" s="16"/>
      <c r="QP50" s="16"/>
      <c r="QQ50" s="16"/>
      <c r="QR50" s="16"/>
      <c r="QS50" s="16"/>
      <c r="QT50" s="16"/>
      <c r="QU50" s="16"/>
      <c r="QV50" s="16"/>
      <c r="QW50" s="16"/>
      <c r="QX50" s="16"/>
      <c r="QY50" s="16"/>
      <c r="QZ50" s="16"/>
      <c r="RA50" s="16"/>
      <c r="RB50" s="16"/>
      <c r="RC50" s="16"/>
      <c r="RD50" s="16"/>
      <c r="RE50" s="16"/>
      <c r="RF50" s="16"/>
      <c r="RG50" s="16"/>
      <c r="RH50" s="16"/>
      <c r="RI50" s="16"/>
      <c r="RJ50" s="16"/>
      <c r="RK50" s="16"/>
      <c r="RL50" s="16"/>
      <c r="RM50" s="16"/>
      <c r="RN50" s="16"/>
      <c r="RO50" s="16"/>
      <c r="RP50" s="16"/>
      <c r="RQ50" s="16"/>
      <c r="RR50" s="16"/>
      <c r="RS50" s="16"/>
      <c r="RT50" s="16"/>
      <c r="RU50" s="16"/>
      <c r="RV50" s="16"/>
      <c r="RW50" s="16"/>
      <c r="RX50" s="16"/>
      <c r="RY50" s="16"/>
      <c r="RZ50" s="16"/>
      <c r="SA50" s="16"/>
      <c r="SB50" s="16"/>
      <c r="SC50" s="16"/>
      <c r="SD50" s="16"/>
      <c r="SE50" s="16"/>
      <c r="SF50" s="16"/>
      <c r="SG50" s="16"/>
      <c r="SH50" s="16"/>
      <c r="SI50" s="16"/>
      <c r="SJ50" s="16"/>
      <c r="SK50" s="16"/>
      <c r="SL50" s="16"/>
      <c r="SM50" s="16"/>
      <c r="SN50" s="16"/>
      <c r="SO50" s="16"/>
      <c r="SP50" s="16"/>
      <c r="SQ50" s="16"/>
      <c r="SR50" s="16"/>
      <c r="SS50" s="16"/>
      <c r="ST50" s="16"/>
      <c r="SU50" s="16"/>
      <c r="SV50" s="16"/>
      <c r="SW50" s="16"/>
      <c r="SX50" s="16"/>
      <c r="SY50" s="16"/>
      <c r="SZ50" s="16"/>
      <c r="TA50" s="16"/>
      <c r="TB50" s="16"/>
      <c r="TC50" s="16"/>
      <c r="TD50" s="16"/>
      <c r="TE50" s="16"/>
      <c r="TF50" s="16"/>
      <c r="TG50" s="16"/>
      <c r="TH50" s="16"/>
      <c r="TI50" s="16"/>
      <c r="TJ50" s="16"/>
      <c r="TK50" s="16"/>
      <c r="TL50" s="16"/>
      <c r="TM50" s="16"/>
      <c r="TN50" s="16"/>
      <c r="TO50" s="16"/>
      <c r="TP50" s="16"/>
      <c r="TQ50" s="16"/>
      <c r="TR50" s="16"/>
      <c r="TS50" s="16"/>
      <c r="TT50" s="16"/>
      <c r="TU50" s="16"/>
      <c r="TV50" s="16"/>
      <c r="TW50" s="16"/>
      <c r="TX50" s="16"/>
      <c r="TY50" s="16"/>
      <c r="TZ50" s="16"/>
      <c r="UA50" s="16"/>
      <c r="UB50" s="16"/>
      <c r="UC50" s="16"/>
      <c r="UD50" s="16"/>
      <c r="UE50" s="16"/>
      <c r="UF50" s="16"/>
      <c r="UG50" s="16"/>
      <c r="UH50" s="16"/>
      <c r="UI50" s="16"/>
      <c r="UJ50" s="16"/>
      <c r="UK50" s="16"/>
      <c r="UL50" s="16"/>
      <c r="UM50" s="16"/>
      <c r="UN50" s="16"/>
      <c r="UO50" s="16"/>
      <c r="UP50" s="16"/>
      <c r="UQ50" s="16"/>
      <c r="UR50" s="16"/>
      <c r="US50" s="16"/>
      <c r="UT50" s="16"/>
      <c r="UU50" s="16"/>
      <c r="UV50" s="16"/>
      <c r="UW50" s="16"/>
      <c r="UX50" s="16"/>
      <c r="UY50" s="16"/>
      <c r="UZ50" s="16"/>
      <c r="VA50" s="16"/>
      <c r="VB50" s="16"/>
      <c r="VC50" s="16"/>
      <c r="VD50" s="16"/>
      <c r="VE50" s="16"/>
      <c r="VF50" s="16"/>
      <c r="VG50" s="16"/>
      <c r="VH50" s="16"/>
      <c r="VI50" s="16"/>
      <c r="VJ50" s="16"/>
      <c r="VK50" s="16"/>
      <c r="VL50" s="16"/>
      <c r="VM50" s="16"/>
      <c r="VN50" s="16"/>
      <c r="VO50" s="16"/>
      <c r="VP50" s="16"/>
      <c r="VQ50" s="16"/>
      <c r="VR50" s="16"/>
      <c r="VS50" s="16"/>
      <c r="VT50" s="16"/>
      <c r="VU50" s="16"/>
      <c r="VV50" s="16"/>
      <c r="VW50" s="16"/>
      <c r="VX50" s="16"/>
      <c r="VY50" s="16"/>
      <c r="VZ50" s="16"/>
      <c r="WA50" s="16"/>
      <c r="WB50" s="16"/>
      <c r="WC50" s="16"/>
      <c r="WD50" s="16"/>
      <c r="WE50" s="16"/>
      <c r="WF50" s="16"/>
      <c r="WG50" s="16"/>
      <c r="WH50" s="16"/>
      <c r="WI50" s="16"/>
      <c r="WJ50" s="16"/>
      <c r="WK50" s="16"/>
      <c r="WL50" s="16"/>
      <c r="WM50" s="16"/>
      <c r="WN50" s="16"/>
      <c r="WO50" s="16"/>
      <c r="WP50" s="16"/>
      <c r="WQ50" s="16"/>
      <c r="WR50" s="16"/>
      <c r="WS50" s="16"/>
      <c r="WT50" s="16"/>
      <c r="WU50" s="16"/>
      <c r="WV50" s="16"/>
      <c r="WW50" s="16"/>
      <c r="WX50" s="16"/>
      <c r="WY50" s="16"/>
      <c r="WZ50" s="16"/>
      <c r="XA50" s="16"/>
      <c r="XB50" s="16"/>
      <c r="XC50" s="16"/>
      <c r="XD50" s="16"/>
      <c r="XE50" s="16"/>
      <c r="XF50" s="16"/>
      <c r="XG50" s="16"/>
      <c r="XH50" s="16"/>
      <c r="XI50" s="16"/>
      <c r="XJ50" s="16"/>
      <c r="XK50" s="16"/>
      <c r="XL50" s="16"/>
      <c r="XM50" s="16"/>
      <c r="XN50" s="16"/>
      <c r="XO50" s="16"/>
      <c r="XP50" s="16"/>
      <c r="XQ50" s="16"/>
      <c r="XR50" s="16"/>
      <c r="XS50" s="16"/>
      <c r="XT50" s="16"/>
      <c r="XU50" s="16"/>
      <c r="XV50" s="16"/>
      <c r="XW50" s="16"/>
      <c r="XX50" s="16"/>
      <c r="XY50" s="16"/>
      <c r="XZ50" s="16"/>
      <c r="YA50" s="16"/>
      <c r="YB50" s="16"/>
      <c r="YC50" s="16"/>
      <c r="YD50" s="16"/>
      <c r="YE50" s="16"/>
      <c r="YF50" s="16"/>
      <c r="YG50" s="16"/>
      <c r="YH50" s="16"/>
      <c r="YI50" s="16"/>
      <c r="YJ50" s="16"/>
      <c r="YK50" s="16"/>
      <c r="YL50" s="16"/>
      <c r="YM50" s="16"/>
      <c r="YN50" s="16"/>
      <c r="YO50" s="16"/>
      <c r="YP50" s="16"/>
      <c r="YQ50" s="16"/>
      <c r="YR50" s="16"/>
      <c r="YS50" s="16"/>
      <c r="YT50" s="16"/>
      <c r="YU50" s="16"/>
      <c r="YV50" s="16"/>
      <c r="YW50" s="16"/>
      <c r="YX50" s="16"/>
      <c r="YY50" s="16"/>
      <c r="YZ50" s="16"/>
      <c r="ZA50" s="16"/>
      <c r="ZB50" s="16"/>
      <c r="ZC50" s="16"/>
      <c r="ZD50" s="16"/>
      <c r="ZE50" s="16"/>
      <c r="ZF50" s="16"/>
      <c r="ZG50" s="16"/>
      <c r="ZH50" s="16"/>
      <c r="ZI50" s="16"/>
      <c r="ZJ50" s="16"/>
      <c r="ZK50" s="16"/>
      <c r="ZL50" s="16"/>
      <c r="ZM50" s="16"/>
      <c r="ZN50" s="16"/>
      <c r="ZO50" s="16"/>
      <c r="ZP50" s="16"/>
      <c r="ZQ50" s="16"/>
      <c r="ZR50" s="16"/>
      <c r="ZS50" s="16"/>
      <c r="ZT50" s="16"/>
      <c r="ZU50" s="16"/>
      <c r="ZV50" s="16"/>
      <c r="ZW50" s="16"/>
      <c r="ZX50" s="16"/>
      <c r="ZY50" s="16"/>
      <c r="ZZ50" s="16"/>
      <c r="AAA50" s="16"/>
      <c r="AAB50" s="16"/>
      <c r="AAC50" s="16"/>
      <c r="AAD50" s="16"/>
      <c r="AAE50" s="16"/>
      <c r="AAF50" s="16"/>
      <c r="AAG50" s="16"/>
      <c r="AAH50" s="16"/>
      <c r="AAI50" s="16"/>
      <c r="AAJ50" s="16"/>
      <c r="AAK50" s="16"/>
      <c r="AAL50" s="16"/>
      <c r="AAM50" s="16"/>
      <c r="AAN50" s="16"/>
      <c r="AAO50" s="16"/>
      <c r="AAP50" s="16"/>
      <c r="AAQ50" s="16"/>
      <c r="AAR50" s="16"/>
      <c r="AAS50" s="16"/>
      <c r="AAT50" s="16"/>
      <c r="AAU50" s="16"/>
      <c r="AAV50" s="16"/>
      <c r="AAW50" s="16"/>
      <c r="AAX50" s="16"/>
      <c r="AAY50" s="16"/>
      <c r="AAZ50" s="16"/>
      <c r="ABA50" s="16"/>
      <c r="ABB50" s="16"/>
      <c r="ABC50" s="16"/>
      <c r="ABD50" s="16"/>
      <c r="ABE50" s="16"/>
    </row>
    <row r="51" spans="1:733" s="16" customFormat="1" ht="18" customHeight="1" x14ac:dyDescent="0.3">
      <c r="A51" s="53">
        <v>1</v>
      </c>
      <c r="B51" s="54" t="s">
        <v>113</v>
      </c>
      <c r="C51" s="42">
        <f t="shared" ref="C51" si="48">D51+E51+F51</f>
        <v>0</v>
      </c>
      <c r="D51" s="53"/>
      <c r="E51" s="53"/>
      <c r="F51" s="53"/>
      <c r="G51" s="53"/>
      <c r="H51" s="53"/>
      <c r="I51" s="35">
        <f t="shared" ref="I51" si="49">J51+K51+L51+M51+N51</f>
        <v>2</v>
      </c>
      <c r="J51" s="53">
        <v>2</v>
      </c>
      <c r="K51" s="53"/>
      <c r="L51" s="53"/>
      <c r="M51" s="53"/>
      <c r="N51" s="53"/>
      <c r="O51" s="53"/>
      <c r="P51" s="53"/>
      <c r="Q51" s="53"/>
      <c r="R51" s="53"/>
    </row>
    <row r="52" spans="1:733" s="37" customFormat="1" ht="18" customHeight="1" x14ac:dyDescent="0.3">
      <c r="A52" s="122" t="s">
        <v>15</v>
      </c>
      <c r="B52" s="122"/>
      <c r="C52" s="8">
        <f t="shared" ref="C52" si="50">D52+E52+F52</f>
        <v>0</v>
      </c>
      <c r="D52" s="8">
        <f t="shared" ref="D52" si="51">E52+F52+G52</f>
        <v>0</v>
      </c>
      <c r="E52" s="8">
        <f t="shared" ref="E52" si="52">F52+G52+H52</f>
        <v>0</v>
      </c>
      <c r="F52" s="8">
        <f t="shared" ref="F52" si="53">G52+H52+I52</f>
        <v>0</v>
      </c>
      <c r="G52" s="8">
        <f t="shared" ref="G52" si="54">H52+I52+J52</f>
        <v>0</v>
      </c>
      <c r="H52" s="8">
        <f t="shared" ref="H52" si="55">I52+J52+K52</f>
        <v>0</v>
      </c>
      <c r="I52" s="8">
        <f t="shared" ref="I52" si="56">J52+K52+L52</f>
        <v>0</v>
      </c>
      <c r="J52" s="8">
        <f t="shared" ref="J52" si="57">K52+L52+M52</f>
        <v>0</v>
      </c>
      <c r="K52" s="8">
        <f t="shared" ref="K52" si="58">L52+M52+N52</f>
        <v>0</v>
      </c>
      <c r="L52" s="8">
        <f t="shared" ref="L52" si="59">M52+N52+O52</f>
        <v>0</v>
      </c>
      <c r="M52" s="8">
        <f t="shared" ref="M52" si="60">N52+O52+P52</f>
        <v>0</v>
      </c>
      <c r="N52" s="8">
        <f t="shared" ref="N52" si="61">O52+P52+Q52</f>
        <v>0</v>
      </c>
      <c r="O52" s="8">
        <f t="shared" ref="O52" si="62">P52+Q52+R52</f>
        <v>0</v>
      </c>
      <c r="P52" s="8">
        <f>Q52+R52+S52</f>
        <v>0</v>
      </c>
      <c r="Q52" s="8">
        <f>R52+S52+T52</f>
        <v>0</v>
      </c>
      <c r="R52" s="8">
        <f>S52+T52+U52</f>
        <v>0</v>
      </c>
      <c r="S52" s="19"/>
      <c r="T52" s="19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  <c r="IW52" s="36"/>
      <c r="IX52" s="36"/>
      <c r="IY52" s="36"/>
      <c r="IZ52" s="36"/>
      <c r="JA52" s="36"/>
      <c r="JB52" s="36"/>
      <c r="JC52" s="36"/>
      <c r="JD52" s="36"/>
      <c r="JE52" s="36"/>
      <c r="JF52" s="36"/>
      <c r="JG52" s="36"/>
      <c r="JH52" s="36"/>
      <c r="JI52" s="36"/>
      <c r="JJ52" s="36"/>
      <c r="JK52" s="36"/>
      <c r="JL52" s="36"/>
      <c r="JM52" s="36"/>
      <c r="JN52" s="36"/>
      <c r="JO52" s="36"/>
      <c r="JP52" s="36"/>
      <c r="JQ52" s="36"/>
      <c r="JR52" s="36"/>
      <c r="JS52" s="36"/>
      <c r="JT52" s="36"/>
      <c r="JU52" s="36"/>
      <c r="JV52" s="36"/>
      <c r="JW52" s="36"/>
      <c r="JX52" s="36"/>
      <c r="JY52" s="36"/>
      <c r="JZ52" s="36"/>
      <c r="KA52" s="36"/>
      <c r="KB52" s="36"/>
      <c r="KC52" s="36"/>
      <c r="KD52" s="36"/>
      <c r="KE52" s="36"/>
      <c r="KF52" s="36"/>
      <c r="KG52" s="36"/>
      <c r="KH52" s="36"/>
      <c r="KI52" s="36"/>
      <c r="KJ52" s="36"/>
      <c r="KK52" s="36"/>
      <c r="KL52" s="36"/>
      <c r="KM52" s="36"/>
      <c r="KN52" s="36"/>
      <c r="KO52" s="36"/>
      <c r="KP52" s="36"/>
      <c r="KQ52" s="36"/>
      <c r="KR52" s="36"/>
      <c r="KS52" s="36"/>
      <c r="KT52" s="36"/>
      <c r="KU52" s="36"/>
      <c r="KV52" s="36"/>
      <c r="KW52" s="36"/>
      <c r="KX52" s="36"/>
      <c r="KY52" s="36"/>
      <c r="KZ52" s="36"/>
      <c r="LA52" s="36"/>
      <c r="LB52" s="36"/>
      <c r="LC52" s="36"/>
      <c r="LD52" s="36"/>
      <c r="LE52" s="36"/>
      <c r="LF52" s="36"/>
      <c r="LG52" s="36"/>
      <c r="LH52" s="36"/>
      <c r="LI52" s="36"/>
      <c r="LJ52" s="36"/>
      <c r="LK52" s="36"/>
      <c r="LL52" s="36"/>
      <c r="LM52" s="36"/>
      <c r="LN52" s="36"/>
      <c r="LO52" s="36"/>
      <c r="LP52" s="36"/>
      <c r="LQ52" s="36"/>
      <c r="LR52" s="36"/>
      <c r="LS52" s="36"/>
      <c r="LT52" s="36"/>
      <c r="LU52" s="36"/>
      <c r="LV52" s="36"/>
      <c r="LW52" s="36"/>
      <c r="LX52" s="36"/>
      <c r="LY52" s="36"/>
      <c r="LZ52" s="36"/>
      <c r="MA52" s="36"/>
      <c r="MB52" s="36"/>
      <c r="MC52" s="36"/>
      <c r="MD52" s="36"/>
      <c r="ME52" s="36"/>
      <c r="MF52" s="36"/>
      <c r="MG52" s="36"/>
      <c r="MH52" s="36"/>
      <c r="MI52" s="36"/>
      <c r="MJ52" s="36"/>
      <c r="MK52" s="36"/>
      <c r="ML52" s="36"/>
      <c r="MM52" s="36"/>
      <c r="MN52" s="36"/>
      <c r="MO52" s="36"/>
      <c r="MP52" s="36"/>
      <c r="MQ52" s="36"/>
      <c r="MR52" s="36"/>
      <c r="MS52" s="36"/>
      <c r="MT52" s="36"/>
      <c r="MU52" s="36"/>
      <c r="MV52" s="36"/>
      <c r="MW52" s="36"/>
      <c r="MX52" s="36"/>
      <c r="MY52" s="36"/>
      <c r="MZ52" s="36"/>
      <c r="NA52" s="36"/>
      <c r="NB52" s="36"/>
      <c r="NC52" s="36"/>
      <c r="ND52" s="36"/>
      <c r="NE52" s="36"/>
      <c r="NF52" s="36"/>
      <c r="NG52" s="36"/>
      <c r="NH52" s="36"/>
      <c r="NI52" s="36"/>
      <c r="NJ52" s="36"/>
      <c r="NK52" s="36"/>
      <c r="NL52" s="36"/>
      <c r="NM52" s="36"/>
      <c r="NN52" s="36"/>
      <c r="NO52" s="36"/>
      <c r="NP52" s="36"/>
      <c r="NQ52" s="36"/>
      <c r="NR52" s="36"/>
      <c r="NS52" s="36"/>
      <c r="NT52" s="36"/>
      <c r="NU52" s="36"/>
      <c r="NV52" s="36"/>
      <c r="NW52" s="36"/>
      <c r="NX52" s="36"/>
      <c r="NY52" s="36"/>
      <c r="NZ52" s="36"/>
      <c r="OA52" s="36"/>
      <c r="OB52" s="36"/>
      <c r="OC52" s="36"/>
      <c r="OD52" s="36"/>
      <c r="OE52" s="36"/>
      <c r="OF52" s="36"/>
      <c r="OG52" s="36"/>
      <c r="OH52" s="36"/>
      <c r="OI52" s="36"/>
      <c r="OJ52" s="36"/>
      <c r="OK52" s="36"/>
      <c r="OL52" s="36"/>
      <c r="OM52" s="36"/>
      <c r="ON52" s="36"/>
      <c r="OO52" s="36"/>
      <c r="OP52" s="36"/>
      <c r="OQ52" s="36"/>
      <c r="OR52" s="36"/>
      <c r="OS52" s="36"/>
      <c r="OT52" s="36"/>
      <c r="OU52" s="36"/>
      <c r="OV52" s="36"/>
      <c r="OW52" s="36"/>
      <c r="OX52" s="36"/>
      <c r="OY52" s="36"/>
      <c r="OZ52" s="36"/>
      <c r="PA52" s="36"/>
      <c r="PB52" s="36"/>
      <c r="PC52" s="36"/>
      <c r="PD52" s="36"/>
      <c r="PE52" s="36"/>
      <c r="PF52" s="36"/>
      <c r="PG52" s="36"/>
      <c r="PH52" s="36"/>
      <c r="PI52" s="36"/>
      <c r="PJ52" s="36"/>
      <c r="PK52" s="36"/>
      <c r="PL52" s="36"/>
      <c r="PM52" s="36"/>
      <c r="PN52" s="36"/>
      <c r="PO52" s="36"/>
      <c r="PP52" s="36"/>
      <c r="PQ52" s="36"/>
      <c r="PR52" s="36"/>
      <c r="PS52" s="36"/>
      <c r="PT52" s="36"/>
      <c r="PU52" s="36"/>
      <c r="PV52" s="36"/>
      <c r="PW52" s="36"/>
      <c r="PX52" s="36"/>
      <c r="PY52" s="36"/>
      <c r="PZ52" s="36"/>
      <c r="QA52" s="36"/>
      <c r="QB52" s="36"/>
      <c r="QC52" s="36"/>
      <c r="QD52" s="36"/>
      <c r="QE52" s="36"/>
      <c r="QF52" s="36"/>
      <c r="QG52" s="36"/>
      <c r="QH52" s="36"/>
      <c r="QI52" s="36"/>
      <c r="QJ52" s="36"/>
      <c r="QK52" s="36"/>
      <c r="QL52" s="36"/>
      <c r="QM52" s="36"/>
      <c r="QN52" s="36"/>
      <c r="QO52" s="36"/>
      <c r="QP52" s="36"/>
      <c r="QQ52" s="36"/>
      <c r="QR52" s="36"/>
      <c r="QS52" s="36"/>
      <c r="QT52" s="36"/>
      <c r="QU52" s="36"/>
      <c r="QV52" s="36"/>
      <c r="QW52" s="36"/>
      <c r="QX52" s="36"/>
      <c r="QY52" s="36"/>
      <c r="QZ52" s="36"/>
      <c r="RA52" s="36"/>
      <c r="RB52" s="36"/>
      <c r="RC52" s="36"/>
      <c r="RD52" s="36"/>
      <c r="RE52" s="36"/>
      <c r="RF52" s="36"/>
      <c r="RG52" s="36"/>
      <c r="RH52" s="36"/>
      <c r="RI52" s="36"/>
      <c r="RJ52" s="36"/>
      <c r="RK52" s="36"/>
      <c r="RL52" s="36"/>
      <c r="RM52" s="36"/>
      <c r="RN52" s="36"/>
      <c r="RO52" s="36"/>
      <c r="RP52" s="36"/>
      <c r="RQ52" s="36"/>
      <c r="RR52" s="36"/>
      <c r="RS52" s="36"/>
      <c r="RT52" s="36"/>
      <c r="RU52" s="36"/>
      <c r="RV52" s="36"/>
      <c r="RW52" s="36"/>
      <c r="RX52" s="36"/>
      <c r="RY52" s="36"/>
      <c r="RZ52" s="36"/>
      <c r="SA52" s="36"/>
      <c r="SB52" s="36"/>
      <c r="SC52" s="36"/>
      <c r="SD52" s="36"/>
      <c r="SE52" s="36"/>
      <c r="SF52" s="36"/>
      <c r="SG52" s="36"/>
      <c r="SH52" s="36"/>
      <c r="SI52" s="36"/>
      <c r="SJ52" s="36"/>
      <c r="SK52" s="36"/>
      <c r="SL52" s="36"/>
      <c r="SM52" s="36"/>
      <c r="SN52" s="36"/>
      <c r="SO52" s="36"/>
      <c r="SP52" s="36"/>
      <c r="SQ52" s="36"/>
      <c r="SR52" s="36"/>
      <c r="SS52" s="36"/>
      <c r="ST52" s="36"/>
      <c r="SU52" s="36"/>
      <c r="SV52" s="36"/>
      <c r="SW52" s="36"/>
      <c r="SX52" s="36"/>
      <c r="SY52" s="36"/>
      <c r="SZ52" s="36"/>
      <c r="TA52" s="36"/>
      <c r="TB52" s="36"/>
      <c r="TC52" s="36"/>
      <c r="TD52" s="36"/>
      <c r="TE52" s="36"/>
      <c r="TF52" s="36"/>
      <c r="TG52" s="36"/>
      <c r="TH52" s="36"/>
      <c r="TI52" s="36"/>
      <c r="TJ52" s="36"/>
      <c r="TK52" s="36"/>
      <c r="TL52" s="36"/>
      <c r="TM52" s="36"/>
      <c r="TN52" s="36"/>
      <c r="TO52" s="36"/>
      <c r="TP52" s="36"/>
      <c r="TQ52" s="36"/>
      <c r="TR52" s="36"/>
      <c r="TS52" s="36"/>
      <c r="TT52" s="36"/>
      <c r="TU52" s="36"/>
      <c r="TV52" s="36"/>
      <c r="TW52" s="36"/>
      <c r="TX52" s="36"/>
      <c r="TY52" s="36"/>
      <c r="TZ52" s="36"/>
      <c r="UA52" s="36"/>
      <c r="UB52" s="36"/>
      <c r="UC52" s="36"/>
      <c r="UD52" s="36"/>
      <c r="UE52" s="36"/>
      <c r="UF52" s="36"/>
      <c r="UG52" s="36"/>
      <c r="UH52" s="36"/>
      <c r="UI52" s="36"/>
      <c r="UJ52" s="36"/>
      <c r="UK52" s="36"/>
      <c r="UL52" s="36"/>
      <c r="UM52" s="36"/>
      <c r="UN52" s="36"/>
      <c r="UO52" s="36"/>
      <c r="UP52" s="36"/>
      <c r="UQ52" s="36"/>
      <c r="UR52" s="36"/>
      <c r="US52" s="36"/>
      <c r="UT52" s="36"/>
      <c r="UU52" s="36"/>
      <c r="UV52" s="36"/>
      <c r="UW52" s="36"/>
      <c r="UX52" s="36"/>
      <c r="UY52" s="36"/>
      <c r="UZ52" s="36"/>
      <c r="VA52" s="36"/>
      <c r="VB52" s="36"/>
      <c r="VC52" s="36"/>
      <c r="VD52" s="36"/>
      <c r="VE52" s="36"/>
      <c r="VF52" s="36"/>
      <c r="VG52" s="36"/>
      <c r="VH52" s="36"/>
      <c r="VI52" s="36"/>
      <c r="VJ52" s="36"/>
      <c r="VK52" s="36"/>
      <c r="VL52" s="36"/>
      <c r="VM52" s="36"/>
      <c r="VN52" s="36"/>
      <c r="VO52" s="36"/>
      <c r="VP52" s="36"/>
      <c r="VQ52" s="36"/>
      <c r="VR52" s="36"/>
      <c r="VS52" s="36"/>
      <c r="VT52" s="36"/>
      <c r="VU52" s="36"/>
      <c r="VV52" s="36"/>
      <c r="VW52" s="36"/>
      <c r="VX52" s="36"/>
      <c r="VY52" s="36"/>
      <c r="VZ52" s="36"/>
      <c r="WA52" s="36"/>
      <c r="WB52" s="36"/>
      <c r="WC52" s="36"/>
      <c r="WD52" s="36"/>
      <c r="WE52" s="36"/>
      <c r="WF52" s="36"/>
      <c r="WG52" s="36"/>
      <c r="WH52" s="36"/>
      <c r="WI52" s="36"/>
      <c r="WJ52" s="36"/>
      <c r="WK52" s="36"/>
      <c r="WL52" s="36"/>
      <c r="WM52" s="36"/>
      <c r="WN52" s="36"/>
      <c r="WO52" s="36"/>
      <c r="WP52" s="36"/>
      <c r="WQ52" s="36"/>
      <c r="WR52" s="36"/>
      <c r="WS52" s="36"/>
      <c r="WT52" s="36"/>
      <c r="WU52" s="36"/>
      <c r="WV52" s="36"/>
      <c r="WW52" s="36"/>
      <c r="WX52" s="36"/>
      <c r="WY52" s="36"/>
      <c r="WZ52" s="36"/>
      <c r="XA52" s="36"/>
      <c r="XB52" s="36"/>
      <c r="XC52" s="36"/>
      <c r="XD52" s="36"/>
      <c r="XE52" s="36"/>
      <c r="XF52" s="36"/>
      <c r="XG52" s="36"/>
      <c r="XH52" s="36"/>
      <c r="XI52" s="36"/>
      <c r="XJ52" s="36"/>
      <c r="XK52" s="36"/>
      <c r="XL52" s="36"/>
      <c r="XM52" s="36"/>
      <c r="XN52" s="36"/>
      <c r="XO52" s="36"/>
      <c r="XP52" s="36"/>
      <c r="XQ52" s="36"/>
      <c r="XR52" s="36"/>
      <c r="XS52" s="36"/>
      <c r="XT52" s="36"/>
      <c r="XU52" s="36"/>
      <c r="XV52" s="36"/>
      <c r="XW52" s="36"/>
      <c r="XX52" s="36"/>
      <c r="XY52" s="36"/>
      <c r="XZ52" s="36"/>
      <c r="YA52" s="36"/>
      <c r="YB52" s="36"/>
      <c r="YC52" s="36"/>
      <c r="YD52" s="36"/>
      <c r="YE52" s="36"/>
      <c r="YF52" s="36"/>
      <c r="YG52" s="36"/>
      <c r="YH52" s="36"/>
      <c r="YI52" s="36"/>
      <c r="YJ52" s="36"/>
      <c r="YK52" s="36"/>
      <c r="YL52" s="36"/>
      <c r="YM52" s="36"/>
      <c r="YN52" s="36"/>
      <c r="YO52" s="36"/>
      <c r="YP52" s="36"/>
      <c r="YQ52" s="36"/>
      <c r="YR52" s="36"/>
      <c r="YS52" s="36"/>
      <c r="YT52" s="36"/>
      <c r="YU52" s="36"/>
      <c r="YV52" s="36"/>
      <c r="YW52" s="36"/>
      <c r="YX52" s="36"/>
      <c r="YY52" s="36"/>
      <c r="YZ52" s="36"/>
      <c r="ZA52" s="36"/>
      <c r="ZB52" s="36"/>
      <c r="ZC52" s="36"/>
      <c r="ZD52" s="36"/>
      <c r="ZE52" s="36"/>
      <c r="ZF52" s="36"/>
      <c r="ZG52" s="36"/>
      <c r="ZH52" s="36"/>
      <c r="ZI52" s="36"/>
      <c r="ZJ52" s="36"/>
      <c r="ZK52" s="36"/>
      <c r="ZL52" s="36"/>
      <c r="ZM52" s="36"/>
      <c r="ZN52" s="36"/>
      <c r="ZO52" s="36"/>
      <c r="ZP52" s="36"/>
      <c r="ZQ52" s="36"/>
      <c r="ZR52" s="36"/>
      <c r="ZS52" s="36"/>
      <c r="ZT52" s="36"/>
      <c r="ZU52" s="36"/>
      <c r="ZV52" s="36"/>
      <c r="ZW52" s="36"/>
      <c r="ZX52" s="36"/>
      <c r="ZY52" s="36"/>
      <c r="ZZ52" s="36"/>
      <c r="AAA52" s="36"/>
      <c r="AAB52" s="36"/>
      <c r="AAC52" s="36"/>
      <c r="AAD52" s="36"/>
      <c r="AAE52" s="36"/>
      <c r="AAF52" s="36"/>
      <c r="AAG52" s="36"/>
      <c r="AAH52" s="36"/>
      <c r="AAI52" s="36"/>
      <c r="AAJ52" s="36"/>
      <c r="AAK52" s="36"/>
      <c r="AAL52" s="36"/>
      <c r="AAM52" s="36"/>
      <c r="AAN52" s="36"/>
      <c r="AAO52" s="36"/>
      <c r="AAP52" s="36"/>
      <c r="AAQ52" s="36"/>
      <c r="AAR52" s="36"/>
      <c r="AAS52" s="36"/>
      <c r="AAT52" s="36"/>
      <c r="AAU52" s="36"/>
      <c r="AAV52" s="36"/>
      <c r="AAW52" s="36"/>
      <c r="AAX52" s="36"/>
      <c r="AAY52" s="36"/>
      <c r="AAZ52" s="36"/>
      <c r="ABA52" s="36"/>
      <c r="ABB52" s="36"/>
      <c r="ABC52" s="36"/>
      <c r="ABD52" s="36"/>
      <c r="ABE52" s="36"/>
    </row>
    <row r="53" spans="1:733" s="18" customFormat="1" ht="18" customHeight="1" x14ac:dyDescent="0.3">
      <c r="A53" s="68">
        <v>8</v>
      </c>
      <c r="B53" s="121" t="s">
        <v>142</v>
      </c>
      <c r="C53" s="121"/>
      <c r="D53" s="121"/>
      <c r="E53" s="121"/>
      <c r="F53" s="121"/>
      <c r="G53" s="121"/>
      <c r="H53" s="121"/>
      <c r="I53" s="69"/>
      <c r="J53" s="69"/>
      <c r="K53" s="69"/>
      <c r="L53" s="69"/>
      <c r="M53" s="69"/>
      <c r="N53" s="69"/>
      <c r="O53" s="69"/>
      <c r="P53" s="69"/>
      <c r="Q53" s="69"/>
      <c r="R53" s="70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  <c r="IW53" s="16"/>
      <c r="IX53" s="16"/>
      <c r="IY53" s="16"/>
      <c r="IZ53" s="16"/>
      <c r="JA53" s="16"/>
      <c r="JB53" s="16"/>
      <c r="JC53" s="16"/>
      <c r="JD53" s="16"/>
      <c r="JE53" s="16"/>
      <c r="JF53" s="16"/>
      <c r="JG53" s="16"/>
      <c r="JH53" s="16"/>
      <c r="JI53" s="16"/>
      <c r="JJ53" s="16"/>
      <c r="JK53" s="16"/>
      <c r="JL53" s="16"/>
      <c r="JM53" s="16"/>
      <c r="JN53" s="16"/>
      <c r="JO53" s="16"/>
      <c r="JP53" s="16"/>
      <c r="JQ53" s="16"/>
      <c r="JR53" s="16"/>
      <c r="JS53" s="16"/>
      <c r="JT53" s="16"/>
      <c r="JU53" s="16"/>
      <c r="JV53" s="16"/>
      <c r="JW53" s="16"/>
      <c r="JX53" s="16"/>
      <c r="JY53" s="16"/>
      <c r="JZ53" s="16"/>
      <c r="KA53" s="16"/>
      <c r="KB53" s="16"/>
      <c r="KC53" s="16"/>
      <c r="KD53" s="16"/>
      <c r="KE53" s="16"/>
      <c r="KF53" s="16"/>
      <c r="KG53" s="16"/>
      <c r="KH53" s="16"/>
      <c r="KI53" s="16"/>
      <c r="KJ53" s="16"/>
      <c r="KK53" s="16"/>
      <c r="KL53" s="16"/>
      <c r="KM53" s="16"/>
      <c r="KN53" s="16"/>
      <c r="KO53" s="16"/>
      <c r="KP53" s="16"/>
      <c r="KQ53" s="16"/>
      <c r="KR53" s="16"/>
      <c r="KS53" s="16"/>
      <c r="KT53" s="16"/>
      <c r="KU53" s="16"/>
      <c r="KV53" s="16"/>
      <c r="KW53" s="16"/>
      <c r="KX53" s="16"/>
      <c r="KY53" s="16"/>
      <c r="KZ53" s="16"/>
      <c r="LA53" s="16"/>
      <c r="LB53" s="16"/>
      <c r="LC53" s="16"/>
      <c r="LD53" s="16"/>
      <c r="LE53" s="16"/>
      <c r="LF53" s="16"/>
      <c r="LG53" s="16"/>
      <c r="LH53" s="16"/>
      <c r="LI53" s="16"/>
      <c r="LJ53" s="16"/>
      <c r="LK53" s="16"/>
      <c r="LL53" s="16"/>
      <c r="LM53" s="16"/>
      <c r="LN53" s="16"/>
      <c r="LO53" s="16"/>
      <c r="LP53" s="16"/>
      <c r="LQ53" s="16"/>
      <c r="LR53" s="16"/>
      <c r="LS53" s="16"/>
      <c r="LT53" s="16"/>
      <c r="LU53" s="16"/>
      <c r="LV53" s="16"/>
      <c r="LW53" s="16"/>
      <c r="LX53" s="16"/>
      <c r="LY53" s="16"/>
      <c r="LZ53" s="16"/>
      <c r="MA53" s="16"/>
      <c r="MB53" s="16"/>
      <c r="MC53" s="16"/>
      <c r="MD53" s="16"/>
      <c r="ME53" s="16"/>
      <c r="MF53" s="16"/>
      <c r="MG53" s="16"/>
      <c r="MH53" s="16"/>
      <c r="MI53" s="16"/>
      <c r="MJ53" s="16"/>
      <c r="MK53" s="16"/>
      <c r="ML53" s="16"/>
      <c r="MM53" s="16"/>
      <c r="MN53" s="16"/>
      <c r="MO53" s="16"/>
      <c r="MP53" s="16"/>
      <c r="MQ53" s="16"/>
      <c r="MR53" s="16"/>
      <c r="MS53" s="16"/>
      <c r="MT53" s="16"/>
      <c r="MU53" s="16"/>
      <c r="MV53" s="16"/>
      <c r="MW53" s="16"/>
      <c r="MX53" s="16"/>
      <c r="MY53" s="16"/>
      <c r="MZ53" s="16"/>
      <c r="NA53" s="16"/>
      <c r="NB53" s="16"/>
      <c r="NC53" s="16"/>
      <c r="ND53" s="16"/>
      <c r="NE53" s="16"/>
      <c r="NF53" s="16"/>
      <c r="NG53" s="16"/>
      <c r="NH53" s="16"/>
      <c r="NI53" s="16"/>
      <c r="NJ53" s="16"/>
      <c r="NK53" s="16"/>
      <c r="NL53" s="16"/>
      <c r="NM53" s="16"/>
      <c r="NN53" s="16"/>
      <c r="NO53" s="16"/>
      <c r="NP53" s="16"/>
      <c r="NQ53" s="16"/>
      <c r="NR53" s="16"/>
      <c r="NS53" s="16"/>
      <c r="NT53" s="16"/>
      <c r="NU53" s="16"/>
      <c r="NV53" s="16"/>
      <c r="NW53" s="16"/>
      <c r="NX53" s="16"/>
      <c r="NY53" s="16"/>
      <c r="NZ53" s="16"/>
      <c r="OA53" s="16"/>
      <c r="OB53" s="16"/>
      <c r="OC53" s="16"/>
      <c r="OD53" s="16"/>
      <c r="OE53" s="16"/>
      <c r="OF53" s="16"/>
      <c r="OG53" s="16"/>
      <c r="OH53" s="16"/>
      <c r="OI53" s="16"/>
      <c r="OJ53" s="16"/>
      <c r="OK53" s="16"/>
      <c r="OL53" s="16"/>
      <c r="OM53" s="16"/>
      <c r="ON53" s="16"/>
      <c r="OO53" s="16"/>
      <c r="OP53" s="16"/>
      <c r="OQ53" s="16"/>
      <c r="OR53" s="16"/>
      <c r="OS53" s="16"/>
      <c r="OT53" s="16"/>
      <c r="OU53" s="16"/>
      <c r="OV53" s="16"/>
      <c r="OW53" s="16"/>
      <c r="OX53" s="16"/>
      <c r="OY53" s="16"/>
      <c r="OZ53" s="16"/>
      <c r="PA53" s="16"/>
      <c r="PB53" s="16"/>
      <c r="PC53" s="16"/>
      <c r="PD53" s="16"/>
      <c r="PE53" s="16"/>
      <c r="PF53" s="16"/>
      <c r="PG53" s="16"/>
      <c r="PH53" s="16"/>
      <c r="PI53" s="16"/>
      <c r="PJ53" s="16"/>
      <c r="PK53" s="16"/>
      <c r="PL53" s="16"/>
      <c r="PM53" s="16"/>
      <c r="PN53" s="16"/>
      <c r="PO53" s="16"/>
      <c r="PP53" s="16"/>
      <c r="PQ53" s="16"/>
      <c r="PR53" s="16"/>
      <c r="PS53" s="16"/>
      <c r="PT53" s="16"/>
      <c r="PU53" s="16"/>
      <c r="PV53" s="16"/>
      <c r="PW53" s="16"/>
      <c r="PX53" s="16"/>
      <c r="PY53" s="16"/>
      <c r="PZ53" s="16"/>
      <c r="QA53" s="16"/>
      <c r="QB53" s="16"/>
      <c r="QC53" s="16"/>
      <c r="QD53" s="16"/>
      <c r="QE53" s="16"/>
      <c r="QF53" s="16"/>
      <c r="QG53" s="16"/>
      <c r="QH53" s="16"/>
      <c r="QI53" s="16"/>
      <c r="QJ53" s="16"/>
      <c r="QK53" s="16"/>
      <c r="QL53" s="16"/>
      <c r="QM53" s="16"/>
      <c r="QN53" s="16"/>
      <c r="QO53" s="16"/>
      <c r="QP53" s="16"/>
      <c r="QQ53" s="16"/>
      <c r="QR53" s="16"/>
      <c r="QS53" s="16"/>
      <c r="QT53" s="16"/>
      <c r="QU53" s="16"/>
      <c r="QV53" s="16"/>
      <c r="QW53" s="16"/>
      <c r="QX53" s="16"/>
      <c r="QY53" s="16"/>
      <c r="QZ53" s="16"/>
      <c r="RA53" s="16"/>
      <c r="RB53" s="16"/>
      <c r="RC53" s="16"/>
      <c r="RD53" s="16"/>
      <c r="RE53" s="16"/>
      <c r="RF53" s="16"/>
      <c r="RG53" s="16"/>
      <c r="RH53" s="16"/>
      <c r="RI53" s="16"/>
      <c r="RJ53" s="16"/>
      <c r="RK53" s="16"/>
      <c r="RL53" s="16"/>
      <c r="RM53" s="16"/>
      <c r="RN53" s="16"/>
      <c r="RO53" s="16"/>
      <c r="RP53" s="16"/>
      <c r="RQ53" s="16"/>
      <c r="RR53" s="16"/>
      <c r="RS53" s="16"/>
      <c r="RT53" s="16"/>
      <c r="RU53" s="16"/>
      <c r="RV53" s="16"/>
      <c r="RW53" s="16"/>
      <c r="RX53" s="16"/>
      <c r="RY53" s="16"/>
      <c r="RZ53" s="16"/>
      <c r="SA53" s="16"/>
      <c r="SB53" s="16"/>
      <c r="SC53" s="16"/>
      <c r="SD53" s="16"/>
      <c r="SE53" s="16"/>
      <c r="SF53" s="16"/>
      <c r="SG53" s="16"/>
      <c r="SH53" s="16"/>
      <c r="SI53" s="16"/>
      <c r="SJ53" s="16"/>
      <c r="SK53" s="16"/>
      <c r="SL53" s="16"/>
      <c r="SM53" s="16"/>
      <c r="SN53" s="16"/>
      <c r="SO53" s="16"/>
      <c r="SP53" s="16"/>
      <c r="SQ53" s="16"/>
      <c r="SR53" s="16"/>
      <c r="SS53" s="16"/>
      <c r="ST53" s="16"/>
      <c r="SU53" s="16"/>
      <c r="SV53" s="16"/>
      <c r="SW53" s="16"/>
      <c r="SX53" s="16"/>
      <c r="SY53" s="16"/>
      <c r="SZ53" s="16"/>
      <c r="TA53" s="16"/>
      <c r="TB53" s="16"/>
      <c r="TC53" s="16"/>
      <c r="TD53" s="16"/>
      <c r="TE53" s="16"/>
      <c r="TF53" s="16"/>
      <c r="TG53" s="16"/>
      <c r="TH53" s="16"/>
      <c r="TI53" s="16"/>
      <c r="TJ53" s="16"/>
      <c r="TK53" s="16"/>
      <c r="TL53" s="16"/>
      <c r="TM53" s="16"/>
      <c r="TN53" s="16"/>
      <c r="TO53" s="16"/>
      <c r="TP53" s="16"/>
      <c r="TQ53" s="16"/>
      <c r="TR53" s="16"/>
      <c r="TS53" s="16"/>
      <c r="TT53" s="16"/>
      <c r="TU53" s="16"/>
      <c r="TV53" s="16"/>
      <c r="TW53" s="16"/>
      <c r="TX53" s="16"/>
      <c r="TY53" s="16"/>
      <c r="TZ53" s="16"/>
      <c r="UA53" s="16"/>
      <c r="UB53" s="16"/>
      <c r="UC53" s="16"/>
      <c r="UD53" s="16"/>
      <c r="UE53" s="16"/>
      <c r="UF53" s="16"/>
      <c r="UG53" s="16"/>
      <c r="UH53" s="16"/>
      <c r="UI53" s="16"/>
      <c r="UJ53" s="16"/>
      <c r="UK53" s="16"/>
      <c r="UL53" s="16"/>
      <c r="UM53" s="16"/>
      <c r="UN53" s="16"/>
      <c r="UO53" s="16"/>
      <c r="UP53" s="16"/>
      <c r="UQ53" s="16"/>
      <c r="UR53" s="16"/>
      <c r="US53" s="16"/>
      <c r="UT53" s="16"/>
      <c r="UU53" s="16"/>
      <c r="UV53" s="16"/>
      <c r="UW53" s="16"/>
      <c r="UX53" s="16"/>
      <c r="UY53" s="16"/>
      <c r="UZ53" s="16"/>
      <c r="VA53" s="16"/>
      <c r="VB53" s="16"/>
      <c r="VC53" s="16"/>
      <c r="VD53" s="16"/>
      <c r="VE53" s="16"/>
      <c r="VF53" s="16"/>
      <c r="VG53" s="16"/>
      <c r="VH53" s="16"/>
      <c r="VI53" s="16"/>
      <c r="VJ53" s="16"/>
      <c r="VK53" s="16"/>
      <c r="VL53" s="16"/>
      <c r="VM53" s="16"/>
      <c r="VN53" s="16"/>
      <c r="VO53" s="16"/>
      <c r="VP53" s="16"/>
      <c r="VQ53" s="16"/>
      <c r="VR53" s="16"/>
      <c r="VS53" s="16"/>
      <c r="VT53" s="16"/>
      <c r="VU53" s="16"/>
      <c r="VV53" s="16"/>
      <c r="VW53" s="16"/>
      <c r="VX53" s="16"/>
      <c r="VY53" s="16"/>
      <c r="VZ53" s="16"/>
      <c r="WA53" s="16"/>
      <c r="WB53" s="16"/>
      <c r="WC53" s="16"/>
      <c r="WD53" s="16"/>
      <c r="WE53" s="16"/>
      <c r="WF53" s="16"/>
      <c r="WG53" s="16"/>
      <c r="WH53" s="16"/>
      <c r="WI53" s="16"/>
      <c r="WJ53" s="16"/>
      <c r="WK53" s="16"/>
      <c r="WL53" s="16"/>
      <c r="WM53" s="16"/>
      <c r="WN53" s="16"/>
      <c r="WO53" s="16"/>
      <c r="WP53" s="16"/>
      <c r="WQ53" s="16"/>
      <c r="WR53" s="16"/>
      <c r="WS53" s="16"/>
      <c r="WT53" s="16"/>
      <c r="WU53" s="16"/>
      <c r="WV53" s="16"/>
      <c r="WW53" s="16"/>
      <c r="WX53" s="16"/>
      <c r="WY53" s="16"/>
      <c r="WZ53" s="16"/>
      <c r="XA53" s="16"/>
      <c r="XB53" s="16"/>
      <c r="XC53" s="16"/>
      <c r="XD53" s="16"/>
      <c r="XE53" s="16"/>
      <c r="XF53" s="16"/>
      <c r="XG53" s="16"/>
      <c r="XH53" s="16"/>
      <c r="XI53" s="16"/>
      <c r="XJ53" s="16"/>
      <c r="XK53" s="16"/>
      <c r="XL53" s="16"/>
      <c r="XM53" s="16"/>
      <c r="XN53" s="16"/>
      <c r="XO53" s="16"/>
      <c r="XP53" s="16"/>
      <c r="XQ53" s="16"/>
      <c r="XR53" s="16"/>
      <c r="XS53" s="16"/>
      <c r="XT53" s="16"/>
      <c r="XU53" s="16"/>
      <c r="XV53" s="16"/>
      <c r="XW53" s="16"/>
      <c r="XX53" s="16"/>
      <c r="XY53" s="16"/>
      <c r="XZ53" s="16"/>
      <c r="YA53" s="16"/>
      <c r="YB53" s="16"/>
      <c r="YC53" s="16"/>
      <c r="YD53" s="16"/>
      <c r="YE53" s="16"/>
      <c r="YF53" s="16"/>
      <c r="YG53" s="16"/>
      <c r="YH53" s="16"/>
      <c r="YI53" s="16"/>
      <c r="YJ53" s="16"/>
      <c r="YK53" s="16"/>
      <c r="YL53" s="16"/>
      <c r="YM53" s="16"/>
      <c r="YN53" s="16"/>
      <c r="YO53" s="16"/>
      <c r="YP53" s="16"/>
      <c r="YQ53" s="16"/>
      <c r="YR53" s="16"/>
      <c r="YS53" s="16"/>
      <c r="YT53" s="16"/>
      <c r="YU53" s="16"/>
      <c r="YV53" s="16"/>
      <c r="YW53" s="16"/>
      <c r="YX53" s="16"/>
      <c r="YY53" s="16"/>
      <c r="YZ53" s="16"/>
      <c r="ZA53" s="16"/>
      <c r="ZB53" s="16"/>
      <c r="ZC53" s="16"/>
      <c r="ZD53" s="16"/>
      <c r="ZE53" s="16"/>
      <c r="ZF53" s="16"/>
      <c r="ZG53" s="16"/>
      <c r="ZH53" s="16"/>
      <c r="ZI53" s="16"/>
      <c r="ZJ53" s="16"/>
      <c r="ZK53" s="16"/>
      <c r="ZL53" s="16"/>
      <c r="ZM53" s="16"/>
      <c r="ZN53" s="16"/>
      <c r="ZO53" s="16"/>
      <c r="ZP53" s="16"/>
      <c r="ZQ53" s="16"/>
      <c r="ZR53" s="16"/>
      <c r="ZS53" s="16"/>
      <c r="ZT53" s="16"/>
      <c r="ZU53" s="16"/>
      <c r="ZV53" s="16"/>
      <c r="ZW53" s="16"/>
      <c r="ZX53" s="16"/>
      <c r="ZY53" s="16"/>
      <c r="ZZ53" s="16"/>
      <c r="AAA53" s="16"/>
      <c r="AAB53" s="16"/>
      <c r="AAC53" s="16"/>
      <c r="AAD53" s="16"/>
      <c r="AAE53" s="16"/>
      <c r="AAF53" s="16"/>
      <c r="AAG53" s="16"/>
      <c r="AAH53" s="16"/>
      <c r="AAI53" s="16"/>
      <c r="AAJ53" s="16"/>
      <c r="AAK53" s="16"/>
      <c r="AAL53" s="16"/>
      <c r="AAM53" s="16"/>
      <c r="AAN53" s="16"/>
      <c r="AAO53" s="16"/>
      <c r="AAP53" s="16"/>
      <c r="AAQ53" s="16"/>
      <c r="AAR53" s="16"/>
      <c r="AAS53" s="16"/>
      <c r="AAT53" s="16"/>
      <c r="AAU53" s="16"/>
      <c r="AAV53" s="16"/>
      <c r="AAW53" s="16"/>
      <c r="AAX53" s="16"/>
      <c r="AAY53" s="16"/>
      <c r="AAZ53" s="16"/>
      <c r="ABA53" s="16"/>
      <c r="ABB53" s="16"/>
      <c r="ABC53" s="16"/>
      <c r="ABD53" s="16"/>
      <c r="ABE53" s="16"/>
    </row>
    <row r="54" spans="1:733" s="16" customFormat="1" ht="18" customHeight="1" x14ac:dyDescent="0.3">
      <c r="A54" s="11">
        <v>1</v>
      </c>
      <c r="B54" s="7" t="s">
        <v>60</v>
      </c>
      <c r="C54" s="107">
        <f t="shared" ref="C54:C55" si="63">D54+E54+F54</f>
        <v>14064</v>
      </c>
      <c r="D54" s="105">
        <v>11982</v>
      </c>
      <c r="E54" s="105">
        <v>1185</v>
      </c>
      <c r="F54" s="105">
        <v>897</v>
      </c>
      <c r="G54" s="105">
        <v>2519</v>
      </c>
      <c r="H54" s="105">
        <v>609</v>
      </c>
      <c r="I54" s="106">
        <f t="shared" ref="I54:I55" si="64">J54+K54+L54+M54+N54</f>
        <v>1512</v>
      </c>
      <c r="J54" s="105">
        <v>484</v>
      </c>
      <c r="K54" s="105">
        <v>587</v>
      </c>
      <c r="L54" s="105">
        <v>37</v>
      </c>
      <c r="M54" s="105">
        <v>392</v>
      </c>
      <c r="N54" s="105">
        <v>12</v>
      </c>
      <c r="O54" s="105">
        <v>356</v>
      </c>
      <c r="P54" s="105">
        <v>869</v>
      </c>
      <c r="Q54" s="105">
        <v>848</v>
      </c>
      <c r="R54" s="105">
        <v>21</v>
      </c>
      <c r="T54" s="55"/>
    </row>
    <row r="55" spans="1:733" s="16" customFormat="1" ht="18" customHeight="1" x14ac:dyDescent="0.3">
      <c r="A55" s="11">
        <v>2</v>
      </c>
      <c r="B55" s="7" t="s">
        <v>61</v>
      </c>
      <c r="C55" s="107">
        <f t="shared" si="63"/>
        <v>407</v>
      </c>
      <c r="D55" s="105">
        <v>346</v>
      </c>
      <c r="E55" s="105">
        <v>38</v>
      </c>
      <c r="F55" s="105">
        <v>23</v>
      </c>
      <c r="G55" s="105">
        <v>404</v>
      </c>
      <c r="H55" s="105">
        <v>3</v>
      </c>
      <c r="I55" s="106">
        <f t="shared" si="64"/>
        <v>90</v>
      </c>
      <c r="J55" s="105">
        <v>30</v>
      </c>
      <c r="K55" s="105">
        <v>27</v>
      </c>
      <c r="L55" s="105">
        <v>4</v>
      </c>
      <c r="M55" s="105">
        <v>29</v>
      </c>
      <c r="N55" s="105"/>
      <c r="O55" s="105">
        <v>26</v>
      </c>
      <c r="P55" s="105">
        <v>57</v>
      </c>
      <c r="Q55" s="105">
        <v>57</v>
      </c>
      <c r="R55" s="105"/>
    </row>
    <row r="56" spans="1:733" s="20" customFormat="1" ht="18" customHeight="1" x14ac:dyDescent="0.3">
      <c r="A56" s="116" t="s">
        <v>15</v>
      </c>
      <c r="B56" s="117"/>
      <c r="C56" s="102">
        <f t="shared" ref="C56:R56" si="65">SUM(C54:C55)</f>
        <v>14471</v>
      </c>
      <c r="D56" s="102">
        <f t="shared" si="65"/>
        <v>12328</v>
      </c>
      <c r="E56" s="102">
        <f t="shared" si="65"/>
        <v>1223</v>
      </c>
      <c r="F56" s="102">
        <f t="shared" si="65"/>
        <v>920</v>
      </c>
      <c r="G56" s="102">
        <f t="shared" si="65"/>
        <v>2923</v>
      </c>
      <c r="H56" s="102">
        <f t="shared" si="65"/>
        <v>612</v>
      </c>
      <c r="I56" s="102">
        <f t="shared" si="65"/>
        <v>1602</v>
      </c>
      <c r="J56" s="102">
        <f t="shared" si="65"/>
        <v>514</v>
      </c>
      <c r="K56" s="102">
        <f t="shared" si="65"/>
        <v>614</v>
      </c>
      <c r="L56" s="102">
        <f t="shared" si="65"/>
        <v>41</v>
      </c>
      <c r="M56" s="102">
        <f t="shared" si="65"/>
        <v>421</v>
      </c>
      <c r="N56" s="102">
        <f t="shared" si="65"/>
        <v>12</v>
      </c>
      <c r="O56" s="102">
        <f t="shared" si="65"/>
        <v>382</v>
      </c>
      <c r="P56" s="102">
        <f t="shared" si="65"/>
        <v>926</v>
      </c>
      <c r="Q56" s="102">
        <f t="shared" si="65"/>
        <v>905</v>
      </c>
      <c r="R56" s="102">
        <f t="shared" si="65"/>
        <v>21</v>
      </c>
      <c r="S56" s="19">
        <f>Q56+R56</f>
        <v>926</v>
      </c>
      <c r="T56" s="19">
        <f>P56-S56</f>
        <v>0</v>
      </c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  <c r="IW56" s="19"/>
      <c r="IX56" s="19"/>
      <c r="IY56" s="19"/>
      <c r="IZ56" s="19"/>
      <c r="JA56" s="19"/>
      <c r="JB56" s="19"/>
      <c r="JC56" s="19"/>
      <c r="JD56" s="19"/>
      <c r="JE56" s="19"/>
      <c r="JF56" s="19"/>
      <c r="JG56" s="19"/>
      <c r="JH56" s="19"/>
      <c r="JI56" s="19"/>
      <c r="JJ56" s="19"/>
      <c r="JK56" s="19"/>
      <c r="JL56" s="19"/>
      <c r="JM56" s="19"/>
      <c r="JN56" s="19"/>
      <c r="JO56" s="19"/>
      <c r="JP56" s="19"/>
      <c r="JQ56" s="19"/>
      <c r="JR56" s="19"/>
      <c r="JS56" s="19"/>
      <c r="JT56" s="19"/>
      <c r="JU56" s="19"/>
      <c r="JV56" s="19"/>
      <c r="JW56" s="19"/>
      <c r="JX56" s="19"/>
      <c r="JY56" s="19"/>
      <c r="JZ56" s="19"/>
      <c r="KA56" s="19"/>
      <c r="KB56" s="19"/>
      <c r="KC56" s="19"/>
      <c r="KD56" s="19"/>
      <c r="KE56" s="19"/>
      <c r="KF56" s="19"/>
      <c r="KG56" s="19"/>
      <c r="KH56" s="19"/>
      <c r="KI56" s="19"/>
      <c r="KJ56" s="19"/>
      <c r="KK56" s="19"/>
      <c r="KL56" s="19"/>
      <c r="KM56" s="19"/>
      <c r="KN56" s="19"/>
      <c r="KO56" s="19"/>
      <c r="KP56" s="19"/>
      <c r="KQ56" s="19"/>
      <c r="KR56" s="19"/>
      <c r="KS56" s="19"/>
      <c r="KT56" s="19"/>
      <c r="KU56" s="19"/>
      <c r="KV56" s="19"/>
      <c r="KW56" s="19"/>
      <c r="KX56" s="19"/>
      <c r="KY56" s="19"/>
      <c r="KZ56" s="19"/>
      <c r="LA56" s="19"/>
      <c r="LB56" s="19"/>
      <c r="LC56" s="19"/>
      <c r="LD56" s="19"/>
      <c r="LE56" s="19"/>
      <c r="LF56" s="19"/>
      <c r="LG56" s="19"/>
      <c r="LH56" s="19"/>
      <c r="LI56" s="19"/>
      <c r="LJ56" s="19"/>
      <c r="LK56" s="19"/>
      <c r="LL56" s="19"/>
      <c r="LM56" s="19"/>
      <c r="LN56" s="19"/>
      <c r="LO56" s="19"/>
      <c r="LP56" s="19"/>
      <c r="LQ56" s="19"/>
      <c r="LR56" s="19"/>
      <c r="LS56" s="19"/>
      <c r="LT56" s="19"/>
      <c r="LU56" s="19"/>
      <c r="LV56" s="19"/>
      <c r="LW56" s="19"/>
      <c r="LX56" s="19"/>
      <c r="LY56" s="19"/>
      <c r="LZ56" s="19"/>
      <c r="MA56" s="19"/>
      <c r="MB56" s="19"/>
      <c r="MC56" s="19"/>
      <c r="MD56" s="19"/>
      <c r="ME56" s="19"/>
      <c r="MF56" s="19"/>
      <c r="MG56" s="19"/>
      <c r="MH56" s="19"/>
      <c r="MI56" s="19"/>
      <c r="MJ56" s="19"/>
      <c r="MK56" s="19"/>
      <c r="ML56" s="19"/>
      <c r="MM56" s="19"/>
      <c r="MN56" s="19"/>
      <c r="MO56" s="19"/>
      <c r="MP56" s="19"/>
      <c r="MQ56" s="19"/>
      <c r="MR56" s="19"/>
      <c r="MS56" s="19"/>
      <c r="MT56" s="19"/>
      <c r="MU56" s="19"/>
      <c r="MV56" s="19"/>
      <c r="MW56" s="19"/>
      <c r="MX56" s="19"/>
      <c r="MY56" s="19"/>
      <c r="MZ56" s="19"/>
      <c r="NA56" s="19"/>
      <c r="NB56" s="19"/>
      <c r="NC56" s="19"/>
      <c r="ND56" s="19"/>
      <c r="NE56" s="19"/>
      <c r="NF56" s="19"/>
      <c r="NG56" s="19"/>
      <c r="NH56" s="19"/>
      <c r="NI56" s="19"/>
      <c r="NJ56" s="19"/>
      <c r="NK56" s="19"/>
      <c r="NL56" s="19"/>
      <c r="NM56" s="19"/>
      <c r="NN56" s="19"/>
      <c r="NO56" s="19"/>
      <c r="NP56" s="19"/>
      <c r="NQ56" s="19"/>
      <c r="NR56" s="19"/>
      <c r="NS56" s="19"/>
      <c r="NT56" s="19"/>
      <c r="NU56" s="19"/>
      <c r="NV56" s="19"/>
      <c r="NW56" s="19"/>
      <c r="NX56" s="19"/>
      <c r="NY56" s="19"/>
      <c r="NZ56" s="19"/>
      <c r="OA56" s="19"/>
      <c r="OB56" s="19"/>
      <c r="OC56" s="19"/>
      <c r="OD56" s="19"/>
      <c r="OE56" s="19"/>
      <c r="OF56" s="19"/>
      <c r="OG56" s="19"/>
      <c r="OH56" s="19"/>
      <c r="OI56" s="19"/>
      <c r="OJ56" s="19"/>
      <c r="OK56" s="19"/>
      <c r="OL56" s="19"/>
      <c r="OM56" s="19"/>
      <c r="ON56" s="19"/>
      <c r="OO56" s="19"/>
      <c r="OP56" s="19"/>
      <c r="OQ56" s="19"/>
      <c r="OR56" s="19"/>
      <c r="OS56" s="19"/>
      <c r="OT56" s="19"/>
      <c r="OU56" s="19"/>
      <c r="OV56" s="19"/>
      <c r="OW56" s="19"/>
      <c r="OX56" s="19"/>
      <c r="OY56" s="19"/>
      <c r="OZ56" s="19"/>
      <c r="PA56" s="19"/>
      <c r="PB56" s="19"/>
      <c r="PC56" s="19"/>
      <c r="PD56" s="19"/>
      <c r="PE56" s="19"/>
      <c r="PF56" s="19"/>
      <c r="PG56" s="19"/>
      <c r="PH56" s="19"/>
      <c r="PI56" s="19"/>
      <c r="PJ56" s="19"/>
      <c r="PK56" s="19"/>
      <c r="PL56" s="19"/>
      <c r="PM56" s="19"/>
      <c r="PN56" s="19"/>
      <c r="PO56" s="19"/>
      <c r="PP56" s="19"/>
      <c r="PQ56" s="19"/>
      <c r="PR56" s="19"/>
      <c r="PS56" s="19"/>
      <c r="PT56" s="19"/>
      <c r="PU56" s="19"/>
      <c r="PV56" s="19"/>
      <c r="PW56" s="19"/>
      <c r="PX56" s="19"/>
      <c r="PY56" s="19"/>
      <c r="PZ56" s="19"/>
      <c r="QA56" s="19"/>
      <c r="QB56" s="19"/>
      <c r="QC56" s="19"/>
      <c r="QD56" s="19"/>
      <c r="QE56" s="19"/>
      <c r="QF56" s="19"/>
      <c r="QG56" s="19"/>
      <c r="QH56" s="19"/>
      <c r="QI56" s="19"/>
      <c r="QJ56" s="19"/>
      <c r="QK56" s="19"/>
      <c r="QL56" s="19"/>
      <c r="QM56" s="19"/>
      <c r="QN56" s="19"/>
      <c r="QO56" s="19"/>
      <c r="QP56" s="19"/>
      <c r="QQ56" s="19"/>
      <c r="QR56" s="19"/>
      <c r="QS56" s="19"/>
      <c r="QT56" s="19"/>
      <c r="QU56" s="19"/>
      <c r="QV56" s="19"/>
      <c r="QW56" s="19"/>
      <c r="QX56" s="19"/>
      <c r="QY56" s="19"/>
      <c r="QZ56" s="19"/>
      <c r="RA56" s="19"/>
      <c r="RB56" s="19"/>
      <c r="RC56" s="19"/>
      <c r="RD56" s="19"/>
      <c r="RE56" s="19"/>
      <c r="RF56" s="19"/>
      <c r="RG56" s="19"/>
      <c r="RH56" s="19"/>
      <c r="RI56" s="19"/>
      <c r="RJ56" s="19"/>
      <c r="RK56" s="19"/>
      <c r="RL56" s="19"/>
      <c r="RM56" s="19"/>
      <c r="RN56" s="19"/>
      <c r="RO56" s="19"/>
      <c r="RP56" s="19"/>
      <c r="RQ56" s="19"/>
      <c r="RR56" s="19"/>
      <c r="RS56" s="19"/>
      <c r="RT56" s="19"/>
      <c r="RU56" s="19"/>
      <c r="RV56" s="19"/>
      <c r="RW56" s="19"/>
      <c r="RX56" s="19"/>
      <c r="RY56" s="19"/>
      <c r="RZ56" s="19"/>
      <c r="SA56" s="19"/>
      <c r="SB56" s="19"/>
      <c r="SC56" s="19"/>
      <c r="SD56" s="19"/>
      <c r="SE56" s="19"/>
      <c r="SF56" s="19"/>
      <c r="SG56" s="19"/>
      <c r="SH56" s="19"/>
      <c r="SI56" s="19"/>
      <c r="SJ56" s="19"/>
      <c r="SK56" s="19"/>
      <c r="SL56" s="19"/>
      <c r="SM56" s="19"/>
      <c r="SN56" s="19"/>
      <c r="SO56" s="19"/>
      <c r="SP56" s="19"/>
      <c r="SQ56" s="19"/>
      <c r="SR56" s="19"/>
      <c r="SS56" s="19"/>
      <c r="ST56" s="19"/>
      <c r="SU56" s="19"/>
      <c r="SV56" s="19"/>
      <c r="SW56" s="19"/>
      <c r="SX56" s="19"/>
      <c r="SY56" s="19"/>
      <c r="SZ56" s="19"/>
      <c r="TA56" s="19"/>
      <c r="TB56" s="19"/>
      <c r="TC56" s="19"/>
      <c r="TD56" s="19"/>
      <c r="TE56" s="19"/>
      <c r="TF56" s="19"/>
      <c r="TG56" s="19"/>
      <c r="TH56" s="19"/>
      <c r="TI56" s="19"/>
      <c r="TJ56" s="19"/>
      <c r="TK56" s="19"/>
      <c r="TL56" s="19"/>
      <c r="TM56" s="19"/>
      <c r="TN56" s="19"/>
      <c r="TO56" s="19"/>
      <c r="TP56" s="19"/>
      <c r="TQ56" s="19"/>
      <c r="TR56" s="19"/>
      <c r="TS56" s="19"/>
      <c r="TT56" s="19"/>
      <c r="TU56" s="19"/>
      <c r="TV56" s="19"/>
      <c r="TW56" s="19"/>
      <c r="TX56" s="19"/>
      <c r="TY56" s="19"/>
      <c r="TZ56" s="19"/>
      <c r="UA56" s="19"/>
      <c r="UB56" s="19"/>
      <c r="UC56" s="19"/>
      <c r="UD56" s="19"/>
      <c r="UE56" s="19"/>
      <c r="UF56" s="19"/>
      <c r="UG56" s="19"/>
      <c r="UH56" s="19"/>
      <c r="UI56" s="19"/>
      <c r="UJ56" s="19"/>
      <c r="UK56" s="19"/>
      <c r="UL56" s="19"/>
      <c r="UM56" s="19"/>
      <c r="UN56" s="19"/>
      <c r="UO56" s="19"/>
      <c r="UP56" s="19"/>
      <c r="UQ56" s="19"/>
      <c r="UR56" s="19"/>
      <c r="US56" s="19"/>
      <c r="UT56" s="19"/>
      <c r="UU56" s="19"/>
      <c r="UV56" s="19"/>
      <c r="UW56" s="19"/>
      <c r="UX56" s="19"/>
      <c r="UY56" s="19"/>
      <c r="UZ56" s="19"/>
      <c r="VA56" s="19"/>
      <c r="VB56" s="19"/>
      <c r="VC56" s="19"/>
      <c r="VD56" s="19"/>
      <c r="VE56" s="19"/>
      <c r="VF56" s="19"/>
      <c r="VG56" s="19"/>
      <c r="VH56" s="19"/>
      <c r="VI56" s="19"/>
      <c r="VJ56" s="19"/>
      <c r="VK56" s="19"/>
      <c r="VL56" s="19"/>
      <c r="VM56" s="19"/>
      <c r="VN56" s="19"/>
      <c r="VO56" s="19"/>
      <c r="VP56" s="19"/>
      <c r="VQ56" s="19"/>
      <c r="VR56" s="19"/>
      <c r="VS56" s="19"/>
      <c r="VT56" s="19"/>
      <c r="VU56" s="19"/>
      <c r="VV56" s="19"/>
      <c r="VW56" s="19"/>
      <c r="VX56" s="19"/>
      <c r="VY56" s="19"/>
      <c r="VZ56" s="19"/>
      <c r="WA56" s="19"/>
      <c r="WB56" s="19"/>
      <c r="WC56" s="19"/>
      <c r="WD56" s="19"/>
      <c r="WE56" s="19"/>
      <c r="WF56" s="19"/>
      <c r="WG56" s="19"/>
      <c r="WH56" s="19"/>
      <c r="WI56" s="19"/>
      <c r="WJ56" s="19"/>
      <c r="WK56" s="19"/>
      <c r="WL56" s="19"/>
      <c r="WM56" s="19"/>
      <c r="WN56" s="19"/>
      <c r="WO56" s="19"/>
      <c r="WP56" s="19"/>
      <c r="WQ56" s="19"/>
      <c r="WR56" s="19"/>
      <c r="WS56" s="19"/>
      <c r="WT56" s="19"/>
      <c r="WU56" s="19"/>
      <c r="WV56" s="19"/>
      <c r="WW56" s="19"/>
      <c r="WX56" s="19"/>
      <c r="WY56" s="19"/>
      <c r="WZ56" s="19"/>
      <c r="XA56" s="19"/>
      <c r="XB56" s="19"/>
      <c r="XC56" s="19"/>
      <c r="XD56" s="19"/>
      <c r="XE56" s="19"/>
      <c r="XF56" s="19"/>
      <c r="XG56" s="19"/>
      <c r="XH56" s="19"/>
      <c r="XI56" s="19"/>
      <c r="XJ56" s="19"/>
      <c r="XK56" s="19"/>
      <c r="XL56" s="19"/>
      <c r="XM56" s="19"/>
      <c r="XN56" s="19"/>
      <c r="XO56" s="19"/>
      <c r="XP56" s="19"/>
      <c r="XQ56" s="19"/>
      <c r="XR56" s="19"/>
      <c r="XS56" s="19"/>
      <c r="XT56" s="19"/>
      <c r="XU56" s="19"/>
      <c r="XV56" s="19"/>
      <c r="XW56" s="19"/>
      <c r="XX56" s="19"/>
      <c r="XY56" s="19"/>
      <c r="XZ56" s="19"/>
      <c r="YA56" s="19"/>
      <c r="YB56" s="19"/>
      <c r="YC56" s="19"/>
      <c r="YD56" s="19"/>
      <c r="YE56" s="19"/>
      <c r="YF56" s="19"/>
      <c r="YG56" s="19"/>
      <c r="YH56" s="19"/>
      <c r="YI56" s="19"/>
      <c r="YJ56" s="19"/>
      <c r="YK56" s="19"/>
      <c r="YL56" s="19"/>
      <c r="YM56" s="19"/>
      <c r="YN56" s="19"/>
      <c r="YO56" s="19"/>
      <c r="YP56" s="19"/>
      <c r="YQ56" s="19"/>
      <c r="YR56" s="19"/>
      <c r="YS56" s="19"/>
      <c r="YT56" s="19"/>
      <c r="YU56" s="19"/>
      <c r="YV56" s="19"/>
      <c r="YW56" s="19"/>
      <c r="YX56" s="19"/>
      <c r="YY56" s="19"/>
      <c r="YZ56" s="19"/>
      <c r="ZA56" s="19"/>
      <c r="ZB56" s="19"/>
      <c r="ZC56" s="19"/>
      <c r="ZD56" s="19"/>
      <c r="ZE56" s="19"/>
      <c r="ZF56" s="19"/>
      <c r="ZG56" s="19"/>
      <c r="ZH56" s="19"/>
      <c r="ZI56" s="19"/>
      <c r="ZJ56" s="19"/>
      <c r="ZK56" s="19"/>
      <c r="ZL56" s="19"/>
      <c r="ZM56" s="19"/>
      <c r="ZN56" s="19"/>
      <c r="ZO56" s="19"/>
      <c r="ZP56" s="19"/>
      <c r="ZQ56" s="19"/>
      <c r="ZR56" s="19"/>
      <c r="ZS56" s="19"/>
      <c r="ZT56" s="19"/>
      <c r="ZU56" s="19"/>
      <c r="ZV56" s="19"/>
      <c r="ZW56" s="19"/>
      <c r="ZX56" s="19"/>
      <c r="ZY56" s="19"/>
      <c r="ZZ56" s="19"/>
      <c r="AAA56" s="19"/>
      <c r="AAB56" s="19"/>
      <c r="AAC56" s="19"/>
      <c r="AAD56" s="19"/>
      <c r="AAE56" s="19"/>
      <c r="AAF56" s="19"/>
      <c r="AAG56" s="19"/>
      <c r="AAH56" s="19"/>
      <c r="AAI56" s="19"/>
      <c r="AAJ56" s="19"/>
      <c r="AAK56" s="19"/>
      <c r="AAL56" s="19"/>
      <c r="AAM56" s="19"/>
      <c r="AAN56" s="19"/>
      <c r="AAO56" s="19"/>
      <c r="AAP56" s="19"/>
      <c r="AAQ56" s="19"/>
      <c r="AAR56" s="19"/>
      <c r="AAS56" s="19"/>
      <c r="AAT56" s="19"/>
      <c r="AAU56" s="19"/>
      <c r="AAV56" s="19"/>
      <c r="AAW56" s="19"/>
      <c r="AAX56" s="19"/>
      <c r="AAY56" s="19"/>
      <c r="AAZ56" s="19"/>
      <c r="ABA56" s="19"/>
      <c r="ABB56" s="19"/>
      <c r="ABC56" s="19"/>
      <c r="ABD56" s="19"/>
      <c r="ABE56" s="19"/>
    </row>
    <row r="57" spans="1:733" s="18" customFormat="1" ht="18" customHeight="1" x14ac:dyDescent="0.3">
      <c r="A57" s="71">
        <v>9</v>
      </c>
      <c r="B57" s="121" t="s">
        <v>143</v>
      </c>
      <c r="C57" s="121"/>
      <c r="D57" s="121"/>
      <c r="E57" s="121"/>
      <c r="F57" s="121"/>
      <c r="G57" s="121"/>
      <c r="H57" s="121"/>
      <c r="I57" s="72"/>
      <c r="J57" s="72"/>
      <c r="K57" s="72"/>
      <c r="L57" s="72"/>
      <c r="M57" s="72"/>
      <c r="N57" s="72"/>
      <c r="O57" s="72"/>
      <c r="P57" s="72"/>
      <c r="Q57" s="72"/>
      <c r="R57" s="73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  <c r="IW57" s="16"/>
      <c r="IX57" s="16"/>
      <c r="IY57" s="16"/>
      <c r="IZ57" s="16"/>
      <c r="JA57" s="16"/>
      <c r="JB57" s="16"/>
      <c r="JC57" s="16"/>
      <c r="JD57" s="16"/>
      <c r="JE57" s="16"/>
      <c r="JF57" s="16"/>
      <c r="JG57" s="16"/>
      <c r="JH57" s="16"/>
      <c r="JI57" s="16"/>
      <c r="JJ57" s="16"/>
      <c r="JK57" s="16"/>
      <c r="JL57" s="16"/>
      <c r="JM57" s="16"/>
      <c r="JN57" s="16"/>
      <c r="JO57" s="16"/>
      <c r="JP57" s="16"/>
      <c r="JQ57" s="16"/>
      <c r="JR57" s="16"/>
      <c r="JS57" s="16"/>
      <c r="JT57" s="16"/>
      <c r="JU57" s="16"/>
      <c r="JV57" s="16"/>
      <c r="JW57" s="16"/>
      <c r="JX57" s="16"/>
      <c r="JY57" s="16"/>
      <c r="JZ57" s="16"/>
      <c r="KA57" s="16"/>
      <c r="KB57" s="16"/>
      <c r="KC57" s="16"/>
      <c r="KD57" s="16"/>
      <c r="KE57" s="16"/>
      <c r="KF57" s="16"/>
      <c r="KG57" s="16"/>
      <c r="KH57" s="16"/>
      <c r="KI57" s="16"/>
      <c r="KJ57" s="16"/>
      <c r="KK57" s="16"/>
      <c r="KL57" s="16"/>
      <c r="KM57" s="16"/>
      <c r="KN57" s="16"/>
      <c r="KO57" s="16"/>
      <c r="KP57" s="16"/>
      <c r="KQ57" s="16"/>
      <c r="KR57" s="16"/>
      <c r="KS57" s="16"/>
      <c r="KT57" s="16"/>
      <c r="KU57" s="16"/>
      <c r="KV57" s="16"/>
      <c r="KW57" s="16"/>
      <c r="KX57" s="16"/>
      <c r="KY57" s="16"/>
      <c r="KZ57" s="16"/>
      <c r="LA57" s="16"/>
      <c r="LB57" s="16"/>
      <c r="LC57" s="16"/>
      <c r="LD57" s="16"/>
      <c r="LE57" s="16"/>
      <c r="LF57" s="16"/>
      <c r="LG57" s="16"/>
      <c r="LH57" s="16"/>
      <c r="LI57" s="16"/>
      <c r="LJ57" s="16"/>
      <c r="LK57" s="16"/>
      <c r="LL57" s="16"/>
      <c r="LM57" s="16"/>
      <c r="LN57" s="16"/>
      <c r="LO57" s="16"/>
      <c r="LP57" s="16"/>
      <c r="LQ57" s="16"/>
      <c r="LR57" s="16"/>
      <c r="LS57" s="16"/>
      <c r="LT57" s="16"/>
      <c r="LU57" s="16"/>
      <c r="LV57" s="16"/>
      <c r="LW57" s="16"/>
      <c r="LX57" s="16"/>
      <c r="LY57" s="16"/>
      <c r="LZ57" s="16"/>
      <c r="MA57" s="16"/>
      <c r="MB57" s="16"/>
      <c r="MC57" s="16"/>
      <c r="MD57" s="16"/>
      <c r="ME57" s="16"/>
      <c r="MF57" s="16"/>
      <c r="MG57" s="16"/>
      <c r="MH57" s="16"/>
      <c r="MI57" s="16"/>
      <c r="MJ57" s="16"/>
      <c r="MK57" s="16"/>
      <c r="ML57" s="16"/>
      <c r="MM57" s="16"/>
      <c r="MN57" s="16"/>
      <c r="MO57" s="16"/>
      <c r="MP57" s="16"/>
      <c r="MQ57" s="16"/>
      <c r="MR57" s="16"/>
      <c r="MS57" s="16"/>
      <c r="MT57" s="16"/>
      <c r="MU57" s="16"/>
      <c r="MV57" s="16"/>
      <c r="MW57" s="16"/>
      <c r="MX57" s="16"/>
      <c r="MY57" s="16"/>
      <c r="MZ57" s="16"/>
      <c r="NA57" s="16"/>
      <c r="NB57" s="16"/>
      <c r="NC57" s="16"/>
      <c r="ND57" s="16"/>
      <c r="NE57" s="16"/>
      <c r="NF57" s="16"/>
      <c r="NG57" s="16"/>
      <c r="NH57" s="16"/>
      <c r="NI57" s="16"/>
      <c r="NJ57" s="16"/>
      <c r="NK57" s="16"/>
      <c r="NL57" s="16"/>
      <c r="NM57" s="16"/>
      <c r="NN57" s="16"/>
      <c r="NO57" s="16"/>
      <c r="NP57" s="16"/>
      <c r="NQ57" s="16"/>
      <c r="NR57" s="16"/>
      <c r="NS57" s="16"/>
      <c r="NT57" s="16"/>
      <c r="NU57" s="16"/>
      <c r="NV57" s="16"/>
      <c r="NW57" s="16"/>
      <c r="NX57" s="16"/>
      <c r="NY57" s="16"/>
      <c r="NZ57" s="16"/>
      <c r="OA57" s="16"/>
      <c r="OB57" s="16"/>
      <c r="OC57" s="16"/>
      <c r="OD57" s="16"/>
      <c r="OE57" s="16"/>
      <c r="OF57" s="16"/>
      <c r="OG57" s="16"/>
      <c r="OH57" s="16"/>
      <c r="OI57" s="16"/>
      <c r="OJ57" s="16"/>
      <c r="OK57" s="16"/>
      <c r="OL57" s="16"/>
      <c r="OM57" s="16"/>
      <c r="ON57" s="16"/>
      <c r="OO57" s="16"/>
      <c r="OP57" s="16"/>
      <c r="OQ57" s="16"/>
      <c r="OR57" s="16"/>
      <c r="OS57" s="16"/>
      <c r="OT57" s="16"/>
      <c r="OU57" s="16"/>
      <c r="OV57" s="16"/>
      <c r="OW57" s="16"/>
      <c r="OX57" s="16"/>
      <c r="OY57" s="16"/>
      <c r="OZ57" s="16"/>
      <c r="PA57" s="16"/>
      <c r="PB57" s="16"/>
      <c r="PC57" s="16"/>
      <c r="PD57" s="16"/>
      <c r="PE57" s="16"/>
      <c r="PF57" s="16"/>
      <c r="PG57" s="16"/>
      <c r="PH57" s="16"/>
      <c r="PI57" s="16"/>
      <c r="PJ57" s="16"/>
      <c r="PK57" s="16"/>
      <c r="PL57" s="16"/>
      <c r="PM57" s="16"/>
      <c r="PN57" s="16"/>
      <c r="PO57" s="16"/>
      <c r="PP57" s="16"/>
      <c r="PQ57" s="16"/>
      <c r="PR57" s="16"/>
      <c r="PS57" s="16"/>
      <c r="PT57" s="16"/>
      <c r="PU57" s="16"/>
      <c r="PV57" s="16"/>
      <c r="PW57" s="16"/>
      <c r="PX57" s="16"/>
      <c r="PY57" s="16"/>
      <c r="PZ57" s="16"/>
      <c r="QA57" s="16"/>
      <c r="QB57" s="16"/>
      <c r="QC57" s="16"/>
      <c r="QD57" s="16"/>
      <c r="QE57" s="16"/>
      <c r="QF57" s="16"/>
      <c r="QG57" s="16"/>
      <c r="QH57" s="16"/>
      <c r="QI57" s="16"/>
      <c r="QJ57" s="16"/>
      <c r="QK57" s="16"/>
      <c r="QL57" s="16"/>
      <c r="QM57" s="16"/>
      <c r="QN57" s="16"/>
      <c r="QO57" s="16"/>
      <c r="QP57" s="16"/>
      <c r="QQ57" s="16"/>
      <c r="QR57" s="16"/>
      <c r="QS57" s="16"/>
      <c r="QT57" s="16"/>
      <c r="QU57" s="16"/>
      <c r="QV57" s="16"/>
      <c r="QW57" s="16"/>
      <c r="QX57" s="16"/>
      <c r="QY57" s="16"/>
      <c r="QZ57" s="16"/>
      <c r="RA57" s="16"/>
      <c r="RB57" s="16"/>
      <c r="RC57" s="16"/>
      <c r="RD57" s="16"/>
      <c r="RE57" s="16"/>
      <c r="RF57" s="16"/>
      <c r="RG57" s="16"/>
      <c r="RH57" s="16"/>
      <c r="RI57" s="16"/>
      <c r="RJ57" s="16"/>
      <c r="RK57" s="16"/>
      <c r="RL57" s="16"/>
      <c r="RM57" s="16"/>
      <c r="RN57" s="16"/>
      <c r="RO57" s="16"/>
      <c r="RP57" s="16"/>
      <c r="RQ57" s="16"/>
      <c r="RR57" s="16"/>
      <c r="RS57" s="16"/>
      <c r="RT57" s="16"/>
      <c r="RU57" s="16"/>
      <c r="RV57" s="16"/>
      <c r="RW57" s="16"/>
      <c r="RX57" s="16"/>
      <c r="RY57" s="16"/>
      <c r="RZ57" s="16"/>
      <c r="SA57" s="16"/>
      <c r="SB57" s="16"/>
      <c r="SC57" s="16"/>
      <c r="SD57" s="16"/>
      <c r="SE57" s="16"/>
      <c r="SF57" s="16"/>
      <c r="SG57" s="16"/>
      <c r="SH57" s="16"/>
      <c r="SI57" s="16"/>
      <c r="SJ57" s="16"/>
      <c r="SK57" s="16"/>
      <c r="SL57" s="16"/>
      <c r="SM57" s="16"/>
      <c r="SN57" s="16"/>
      <c r="SO57" s="16"/>
      <c r="SP57" s="16"/>
      <c r="SQ57" s="16"/>
      <c r="SR57" s="16"/>
      <c r="SS57" s="16"/>
      <c r="ST57" s="16"/>
      <c r="SU57" s="16"/>
      <c r="SV57" s="16"/>
      <c r="SW57" s="16"/>
      <c r="SX57" s="16"/>
      <c r="SY57" s="16"/>
      <c r="SZ57" s="16"/>
      <c r="TA57" s="16"/>
      <c r="TB57" s="16"/>
      <c r="TC57" s="16"/>
      <c r="TD57" s="16"/>
      <c r="TE57" s="16"/>
      <c r="TF57" s="16"/>
      <c r="TG57" s="16"/>
      <c r="TH57" s="16"/>
      <c r="TI57" s="16"/>
      <c r="TJ57" s="16"/>
      <c r="TK57" s="16"/>
      <c r="TL57" s="16"/>
      <c r="TM57" s="16"/>
      <c r="TN57" s="16"/>
      <c r="TO57" s="16"/>
      <c r="TP57" s="16"/>
      <c r="TQ57" s="16"/>
      <c r="TR57" s="16"/>
      <c r="TS57" s="16"/>
      <c r="TT57" s="16"/>
      <c r="TU57" s="16"/>
      <c r="TV57" s="16"/>
      <c r="TW57" s="16"/>
      <c r="TX57" s="16"/>
      <c r="TY57" s="16"/>
      <c r="TZ57" s="16"/>
      <c r="UA57" s="16"/>
      <c r="UB57" s="16"/>
      <c r="UC57" s="16"/>
      <c r="UD57" s="16"/>
      <c r="UE57" s="16"/>
      <c r="UF57" s="16"/>
      <c r="UG57" s="16"/>
      <c r="UH57" s="16"/>
      <c r="UI57" s="16"/>
      <c r="UJ57" s="16"/>
      <c r="UK57" s="16"/>
      <c r="UL57" s="16"/>
      <c r="UM57" s="16"/>
      <c r="UN57" s="16"/>
      <c r="UO57" s="16"/>
      <c r="UP57" s="16"/>
      <c r="UQ57" s="16"/>
      <c r="UR57" s="16"/>
      <c r="US57" s="16"/>
      <c r="UT57" s="16"/>
      <c r="UU57" s="16"/>
      <c r="UV57" s="16"/>
      <c r="UW57" s="16"/>
      <c r="UX57" s="16"/>
      <c r="UY57" s="16"/>
      <c r="UZ57" s="16"/>
      <c r="VA57" s="16"/>
      <c r="VB57" s="16"/>
      <c r="VC57" s="16"/>
      <c r="VD57" s="16"/>
      <c r="VE57" s="16"/>
      <c r="VF57" s="16"/>
      <c r="VG57" s="16"/>
      <c r="VH57" s="16"/>
      <c r="VI57" s="16"/>
      <c r="VJ57" s="16"/>
      <c r="VK57" s="16"/>
      <c r="VL57" s="16"/>
      <c r="VM57" s="16"/>
      <c r="VN57" s="16"/>
      <c r="VO57" s="16"/>
      <c r="VP57" s="16"/>
      <c r="VQ57" s="16"/>
      <c r="VR57" s="16"/>
      <c r="VS57" s="16"/>
      <c r="VT57" s="16"/>
      <c r="VU57" s="16"/>
      <c r="VV57" s="16"/>
      <c r="VW57" s="16"/>
      <c r="VX57" s="16"/>
      <c r="VY57" s="16"/>
      <c r="VZ57" s="16"/>
      <c r="WA57" s="16"/>
      <c r="WB57" s="16"/>
      <c r="WC57" s="16"/>
      <c r="WD57" s="16"/>
      <c r="WE57" s="16"/>
      <c r="WF57" s="16"/>
      <c r="WG57" s="16"/>
      <c r="WH57" s="16"/>
      <c r="WI57" s="16"/>
      <c r="WJ57" s="16"/>
      <c r="WK57" s="16"/>
      <c r="WL57" s="16"/>
      <c r="WM57" s="16"/>
      <c r="WN57" s="16"/>
      <c r="WO57" s="16"/>
      <c r="WP57" s="16"/>
      <c r="WQ57" s="16"/>
      <c r="WR57" s="16"/>
      <c r="WS57" s="16"/>
      <c r="WT57" s="16"/>
      <c r="WU57" s="16"/>
      <c r="WV57" s="16"/>
      <c r="WW57" s="16"/>
      <c r="WX57" s="16"/>
      <c r="WY57" s="16"/>
      <c r="WZ57" s="16"/>
      <c r="XA57" s="16"/>
      <c r="XB57" s="16"/>
      <c r="XC57" s="16"/>
      <c r="XD57" s="16"/>
      <c r="XE57" s="16"/>
      <c r="XF57" s="16"/>
      <c r="XG57" s="16"/>
      <c r="XH57" s="16"/>
      <c r="XI57" s="16"/>
      <c r="XJ57" s="16"/>
      <c r="XK57" s="16"/>
      <c r="XL57" s="16"/>
      <c r="XM57" s="16"/>
      <c r="XN57" s="16"/>
      <c r="XO57" s="16"/>
      <c r="XP57" s="16"/>
      <c r="XQ57" s="16"/>
      <c r="XR57" s="16"/>
      <c r="XS57" s="16"/>
      <c r="XT57" s="16"/>
      <c r="XU57" s="16"/>
      <c r="XV57" s="16"/>
      <c r="XW57" s="16"/>
      <c r="XX57" s="16"/>
      <c r="XY57" s="16"/>
      <c r="XZ57" s="16"/>
      <c r="YA57" s="16"/>
      <c r="YB57" s="16"/>
      <c r="YC57" s="16"/>
      <c r="YD57" s="16"/>
      <c r="YE57" s="16"/>
      <c r="YF57" s="16"/>
      <c r="YG57" s="16"/>
      <c r="YH57" s="16"/>
      <c r="YI57" s="16"/>
      <c r="YJ57" s="16"/>
      <c r="YK57" s="16"/>
      <c r="YL57" s="16"/>
      <c r="YM57" s="16"/>
      <c r="YN57" s="16"/>
      <c r="YO57" s="16"/>
      <c r="YP57" s="16"/>
      <c r="YQ57" s="16"/>
      <c r="YR57" s="16"/>
      <c r="YS57" s="16"/>
      <c r="YT57" s="16"/>
      <c r="YU57" s="16"/>
      <c r="YV57" s="16"/>
      <c r="YW57" s="16"/>
      <c r="YX57" s="16"/>
      <c r="YY57" s="16"/>
      <c r="YZ57" s="16"/>
      <c r="ZA57" s="16"/>
      <c r="ZB57" s="16"/>
      <c r="ZC57" s="16"/>
      <c r="ZD57" s="16"/>
      <c r="ZE57" s="16"/>
      <c r="ZF57" s="16"/>
      <c r="ZG57" s="16"/>
      <c r="ZH57" s="16"/>
      <c r="ZI57" s="16"/>
      <c r="ZJ57" s="16"/>
      <c r="ZK57" s="16"/>
      <c r="ZL57" s="16"/>
      <c r="ZM57" s="16"/>
      <c r="ZN57" s="16"/>
      <c r="ZO57" s="16"/>
      <c r="ZP57" s="16"/>
      <c r="ZQ57" s="16"/>
      <c r="ZR57" s="16"/>
      <c r="ZS57" s="16"/>
      <c r="ZT57" s="16"/>
      <c r="ZU57" s="16"/>
      <c r="ZV57" s="16"/>
      <c r="ZW57" s="16"/>
      <c r="ZX57" s="16"/>
      <c r="ZY57" s="16"/>
      <c r="ZZ57" s="16"/>
      <c r="AAA57" s="16"/>
      <c r="AAB57" s="16"/>
      <c r="AAC57" s="16"/>
      <c r="AAD57" s="16"/>
      <c r="AAE57" s="16"/>
      <c r="AAF57" s="16"/>
      <c r="AAG57" s="16"/>
      <c r="AAH57" s="16"/>
      <c r="AAI57" s="16"/>
      <c r="AAJ57" s="16"/>
      <c r="AAK57" s="16"/>
      <c r="AAL57" s="16"/>
      <c r="AAM57" s="16"/>
      <c r="AAN57" s="16"/>
      <c r="AAO57" s="16"/>
      <c r="AAP57" s="16"/>
      <c r="AAQ57" s="16"/>
      <c r="AAR57" s="16"/>
      <c r="AAS57" s="16"/>
      <c r="AAT57" s="16"/>
      <c r="AAU57" s="16"/>
      <c r="AAV57" s="16"/>
      <c r="AAW57" s="16"/>
      <c r="AAX57" s="16"/>
      <c r="AAY57" s="16"/>
      <c r="AAZ57" s="16"/>
      <c r="ABA57" s="16"/>
      <c r="ABB57" s="16"/>
      <c r="ABC57" s="16"/>
      <c r="ABD57" s="16"/>
      <c r="ABE57" s="16"/>
    </row>
    <row r="58" spans="1:733" s="16" customFormat="1" ht="18" customHeight="1" x14ac:dyDescent="0.3">
      <c r="A58" s="53">
        <v>1</v>
      </c>
      <c r="B58" s="23" t="s">
        <v>64</v>
      </c>
      <c r="C58" s="107">
        <f t="shared" ref="C58:C60" si="66">D58+E58+F58</f>
        <v>0</v>
      </c>
      <c r="D58" s="27"/>
      <c r="E58" s="27"/>
      <c r="F58" s="27"/>
      <c r="G58" s="27"/>
      <c r="H58" s="27"/>
      <c r="I58" s="106">
        <f t="shared" ref="I58:I60" si="67">J58+K58+L58+M58+N58</f>
        <v>15</v>
      </c>
      <c r="J58" s="27">
        <v>9</v>
      </c>
      <c r="K58" s="27">
        <v>5</v>
      </c>
      <c r="L58" s="27"/>
      <c r="M58" s="27">
        <v>1</v>
      </c>
      <c r="N58" s="27"/>
      <c r="O58" s="27"/>
      <c r="P58" s="27">
        <v>1</v>
      </c>
      <c r="Q58" s="27"/>
      <c r="R58" s="27">
        <v>1</v>
      </c>
    </row>
    <row r="59" spans="1:733" s="16" customFormat="1" ht="18" customHeight="1" x14ac:dyDescent="0.3">
      <c r="A59" s="53">
        <v>2</v>
      </c>
      <c r="B59" s="23" t="s">
        <v>63</v>
      </c>
      <c r="C59" s="107">
        <f t="shared" si="66"/>
        <v>388</v>
      </c>
      <c r="D59" s="27">
        <v>14</v>
      </c>
      <c r="E59" s="27">
        <v>29</v>
      </c>
      <c r="F59" s="27">
        <v>345</v>
      </c>
      <c r="G59" s="27"/>
      <c r="H59" s="27">
        <v>1</v>
      </c>
      <c r="I59" s="106">
        <f t="shared" si="67"/>
        <v>135</v>
      </c>
      <c r="J59" s="27">
        <v>61</v>
      </c>
      <c r="K59" s="27">
        <v>57</v>
      </c>
      <c r="L59" s="27"/>
      <c r="M59" s="27">
        <v>17</v>
      </c>
      <c r="N59" s="27"/>
      <c r="O59" s="27">
        <v>5</v>
      </c>
      <c r="P59" s="27">
        <v>32</v>
      </c>
      <c r="Q59" s="27"/>
      <c r="R59" s="27">
        <v>32</v>
      </c>
    </row>
    <row r="60" spans="1:733" s="16" customFormat="1" ht="18" customHeight="1" x14ac:dyDescent="0.3">
      <c r="A60" s="53">
        <v>3</v>
      </c>
      <c r="B60" s="23" t="s">
        <v>62</v>
      </c>
      <c r="C60" s="107">
        <f t="shared" si="66"/>
        <v>2578</v>
      </c>
      <c r="D60" s="27">
        <v>2561</v>
      </c>
      <c r="E60" s="27">
        <v>17</v>
      </c>
      <c r="F60" s="27"/>
      <c r="G60" s="27">
        <v>16</v>
      </c>
      <c r="H60" s="27">
        <v>93</v>
      </c>
      <c r="I60" s="106">
        <f t="shared" si="67"/>
        <v>314</v>
      </c>
      <c r="J60" s="27">
        <v>56</v>
      </c>
      <c r="K60" s="27">
        <v>125</v>
      </c>
      <c r="L60" s="27"/>
      <c r="M60" s="27">
        <v>131</v>
      </c>
      <c r="N60" s="27">
        <v>2</v>
      </c>
      <c r="O60" s="27">
        <v>2</v>
      </c>
      <c r="P60" s="27">
        <v>31</v>
      </c>
      <c r="Q60" s="27"/>
      <c r="R60" s="27">
        <v>31</v>
      </c>
    </row>
    <row r="61" spans="1:733" s="20" customFormat="1" ht="18" customHeight="1" x14ac:dyDescent="0.3">
      <c r="A61" s="122" t="s">
        <v>15</v>
      </c>
      <c r="B61" s="122"/>
      <c r="C61" s="9">
        <f>C58+C59+C60</f>
        <v>2966</v>
      </c>
      <c r="D61" s="9">
        <f t="shared" ref="D61:R61" si="68">D58+D59+D60</f>
        <v>2575</v>
      </c>
      <c r="E61" s="9">
        <f t="shared" si="68"/>
        <v>46</v>
      </c>
      <c r="F61" s="9">
        <f t="shared" si="68"/>
        <v>345</v>
      </c>
      <c r="G61" s="9">
        <f t="shared" si="68"/>
        <v>16</v>
      </c>
      <c r="H61" s="9">
        <f t="shared" si="68"/>
        <v>94</v>
      </c>
      <c r="I61" s="9">
        <f t="shared" si="68"/>
        <v>464</v>
      </c>
      <c r="J61" s="9">
        <f t="shared" si="68"/>
        <v>126</v>
      </c>
      <c r="K61" s="9">
        <f t="shared" si="68"/>
        <v>187</v>
      </c>
      <c r="L61" s="9">
        <f t="shared" si="68"/>
        <v>0</v>
      </c>
      <c r="M61" s="9">
        <f t="shared" si="68"/>
        <v>149</v>
      </c>
      <c r="N61" s="9">
        <f t="shared" si="68"/>
        <v>2</v>
      </c>
      <c r="O61" s="9">
        <f t="shared" si="68"/>
        <v>7</v>
      </c>
      <c r="P61" s="9">
        <f t="shared" si="68"/>
        <v>64</v>
      </c>
      <c r="Q61" s="9">
        <f t="shared" si="68"/>
        <v>0</v>
      </c>
      <c r="R61" s="9">
        <f t="shared" si="68"/>
        <v>64</v>
      </c>
      <c r="S61" s="19">
        <f>Q61+R61</f>
        <v>64</v>
      </c>
      <c r="T61" s="19">
        <f>P61-S61</f>
        <v>0</v>
      </c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  <c r="IW61" s="19"/>
      <c r="IX61" s="19"/>
      <c r="IY61" s="19"/>
      <c r="IZ61" s="19"/>
      <c r="JA61" s="19"/>
      <c r="JB61" s="19"/>
      <c r="JC61" s="19"/>
      <c r="JD61" s="19"/>
      <c r="JE61" s="19"/>
      <c r="JF61" s="19"/>
      <c r="JG61" s="19"/>
      <c r="JH61" s="19"/>
      <c r="JI61" s="19"/>
      <c r="JJ61" s="19"/>
      <c r="JK61" s="19"/>
      <c r="JL61" s="19"/>
      <c r="JM61" s="19"/>
      <c r="JN61" s="19"/>
      <c r="JO61" s="19"/>
      <c r="JP61" s="19"/>
      <c r="JQ61" s="19"/>
      <c r="JR61" s="19"/>
      <c r="JS61" s="19"/>
      <c r="JT61" s="19"/>
      <c r="JU61" s="19"/>
      <c r="JV61" s="19"/>
      <c r="JW61" s="19"/>
      <c r="JX61" s="19"/>
      <c r="JY61" s="19"/>
      <c r="JZ61" s="19"/>
      <c r="KA61" s="19"/>
      <c r="KB61" s="19"/>
      <c r="KC61" s="19"/>
      <c r="KD61" s="19"/>
      <c r="KE61" s="19"/>
      <c r="KF61" s="19"/>
      <c r="KG61" s="19"/>
      <c r="KH61" s="19"/>
      <c r="KI61" s="19"/>
      <c r="KJ61" s="19"/>
      <c r="KK61" s="19"/>
      <c r="KL61" s="19"/>
      <c r="KM61" s="19"/>
      <c r="KN61" s="19"/>
      <c r="KO61" s="19"/>
      <c r="KP61" s="19"/>
      <c r="KQ61" s="19"/>
      <c r="KR61" s="19"/>
      <c r="KS61" s="19"/>
      <c r="KT61" s="19"/>
      <c r="KU61" s="19"/>
      <c r="KV61" s="19"/>
      <c r="KW61" s="19"/>
      <c r="KX61" s="19"/>
      <c r="KY61" s="19"/>
      <c r="KZ61" s="19"/>
      <c r="LA61" s="19"/>
      <c r="LB61" s="19"/>
      <c r="LC61" s="19"/>
      <c r="LD61" s="19"/>
      <c r="LE61" s="19"/>
      <c r="LF61" s="19"/>
      <c r="LG61" s="19"/>
      <c r="LH61" s="19"/>
      <c r="LI61" s="19"/>
      <c r="LJ61" s="19"/>
      <c r="LK61" s="19"/>
      <c r="LL61" s="19"/>
      <c r="LM61" s="19"/>
      <c r="LN61" s="19"/>
      <c r="LO61" s="19"/>
      <c r="LP61" s="19"/>
      <c r="LQ61" s="19"/>
      <c r="LR61" s="19"/>
      <c r="LS61" s="19"/>
      <c r="LT61" s="19"/>
      <c r="LU61" s="19"/>
      <c r="LV61" s="19"/>
      <c r="LW61" s="19"/>
      <c r="LX61" s="19"/>
      <c r="LY61" s="19"/>
      <c r="LZ61" s="19"/>
      <c r="MA61" s="19"/>
      <c r="MB61" s="19"/>
      <c r="MC61" s="19"/>
      <c r="MD61" s="19"/>
      <c r="ME61" s="19"/>
      <c r="MF61" s="19"/>
      <c r="MG61" s="19"/>
      <c r="MH61" s="19"/>
      <c r="MI61" s="19"/>
      <c r="MJ61" s="19"/>
      <c r="MK61" s="19"/>
      <c r="ML61" s="19"/>
      <c r="MM61" s="19"/>
      <c r="MN61" s="19"/>
      <c r="MO61" s="19"/>
      <c r="MP61" s="19"/>
      <c r="MQ61" s="19"/>
      <c r="MR61" s="19"/>
      <c r="MS61" s="19"/>
      <c r="MT61" s="19"/>
      <c r="MU61" s="19"/>
      <c r="MV61" s="19"/>
      <c r="MW61" s="19"/>
      <c r="MX61" s="19"/>
      <c r="MY61" s="19"/>
      <c r="MZ61" s="19"/>
      <c r="NA61" s="19"/>
      <c r="NB61" s="19"/>
      <c r="NC61" s="19"/>
      <c r="ND61" s="19"/>
      <c r="NE61" s="19"/>
      <c r="NF61" s="19"/>
      <c r="NG61" s="19"/>
      <c r="NH61" s="19"/>
      <c r="NI61" s="19"/>
      <c r="NJ61" s="19"/>
      <c r="NK61" s="19"/>
      <c r="NL61" s="19"/>
      <c r="NM61" s="19"/>
      <c r="NN61" s="19"/>
      <c r="NO61" s="19"/>
      <c r="NP61" s="19"/>
      <c r="NQ61" s="19"/>
      <c r="NR61" s="19"/>
      <c r="NS61" s="19"/>
      <c r="NT61" s="19"/>
      <c r="NU61" s="19"/>
      <c r="NV61" s="19"/>
      <c r="NW61" s="19"/>
      <c r="NX61" s="19"/>
      <c r="NY61" s="19"/>
      <c r="NZ61" s="19"/>
      <c r="OA61" s="19"/>
      <c r="OB61" s="19"/>
      <c r="OC61" s="19"/>
      <c r="OD61" s="19"/>
      <c r="OE61" s="19"/>
      <c r="OF61" s="19"/>
      <c r="OG61" s="19"/>
      <c r="OH61" s="19"/>
      <c r="OI61" s="19"/>
      <c r="OJ61" s="19"/>
      <c r="OK61" s="19"/>
      <c r="OL61" s="19"/>
      <c r="OM61" s="19"/>
      <c r="ON61" s="19"/>
      <c r="OO61" s="19"/>
      <c r="OP61" s="19"/>
      <c r="OQ61" s="19"/>
      <c r="OR61" s="19"/>
      <c r="OS61" s="19"/>
      <c r="OT61" s="19"/>
      <c r="OU61" s="19"/>
      <c r="OV61" s="19"/>
      <c r="OW61" s="19"/>
      <c r="OX61" s="19"/>
      <c r="OY61" s="19"/>
      <c r="OZ61" s="19"/>
      <c r="PA61" s="19"/>
      <c r="PB61" s="19"/>
      <c r="PC61" s="19"/>
      <c r="PD61" s="19"/>
      <c r="PE61" s="19"/>
      <c r="PF61" s="19"/>
      <c r="PG61" s="19"/>
      <c r="PH61" s="19"/>
      <c r="PI61" s="19"/>
      <c r="PJ61" s="19"/>
      <c r="PK61" s="19"/>
      <c r="PL61" s="19"/>
      <c r="PM61" s="19"/>
      <c r="PN61" s="19"/>
      <c r="PO61" s="19"/>
      <c r="PP61" s="19"/>
      <c r="PQ61" s="19"/>
      <c r="PR61" s="19"/>
      <c r="PS61" s="19"/>
      <c r="PT61" s="19"/>
      <c r="PU61" s="19"/>
      <c r="PV61" s="19"/>
      <c r="PW61" s="19"/>
      <c r="PX61" s="19"/>
      <c r="PY61" s="19"/>
      <c r="PZ61" s="19"/>
      <c r="QA61" s="19"/>
      <c r="QB61" s="19"/>
      <c r="QC61" s="19"/>
      <c r="QD61" s="19"/>
      <c r="QE61" s="19"/>
      <c r="QF61" s="19"/>
      <c r="QG61" s="19"/>
      <c r="QH61" s="19"/>
      <c r="QI61" s="19"/>
      <c r="QJ61" s="19"/>
      <c r="QK61" s="19"/>
      <c r="QL61" s="19"/>
      <c r="QM61" s="19"/>
      <c r="QN61" s="19"/>
      <c r="QO61" s="19"/>
      <c r="QP61" s="19"/>
      <c r="QQ61" s="19"/>
      <c r="QR61" s="19"/>
      <c r="QS61" s="19"/>
      <c r="QT61" s="19"/>
      <c r="QU61" s="19"/>
      <c r="QV61" s="19"/>
      <c r="QW61" s="19"/>
      <c r="QX61" s="19"/>
      <c r="QY61" s="19"/>
      <c r="QZ61" s="19"/>
      <c r="RA61" s="19"/>
      <c r="RB61" s="19"/>
      <c r="RC61" s="19"/>
      <c r="RD61" s="19"/>
      <c r="RE61" s="19"/>
      <c r="RF61" s="19"/>
      <c r="RG61" s="19"/>
      <c r="RH61" s="19"/>
      <c r="RI61" s="19"/>
      <c r="RJ61" s="19"/>
      <c r="RK61" s="19"/>
      <c r="RL61" s="19"/>
      <c r="RM61" s="19"/>
      <c r="RN61" s="19"/>
      <c r="RO61" s="19"/>
      <c r="RP61" s="19"/>
      <c r="RQ61" s="19"/>
      <c r="RR61" s="19"/>
      <c r="RS61" s="19"/>
      <c r="RT61" s="19"/>
      <c r="RU61" s="19"/>
      <c r="RV61" s="19"/>
      <c r="RW61" s="19"/>
      <c r="RX61" s="19"/>
      <c r="RY61" s="19"/>
      <c r="RZ61" s="19"/>
      <c r="SA61" s="19"/>
      <c r="SB61" s="19"/>
      <c r="SC61" s="19"/>
      <c r="SD61" s="19"/>
      <c r="SE61" s="19"/>
      <c r="SF61" s="19"/>
      <c r="SG61" s="19"/>
      <c r="SH61" s="19"/>
      <c r="SI61" s="19"/>
      <c r="SJ61" s="19"/>
      <c r="SK61" s="19"/>
      <c r="SL61" s="19"/>
      <c r="SM61" s="19"/>
      <c r="SN61" s="19"/>
      <c r="SO61" s="19"/>
      <c r="SP61" s="19"/>
      <c r="SQ61" s="19"/>
      <c r="SR61" s="19"/>
      <c r="SS61" s="19"/>
      <c r="ST61" s="19"/>
      <c r="SU61" s="19"/>
      <c r="SV61" s="19"/>
      <c r="SW61" s="19"/>
      <c r="SX61" s="19"/>
      <c r="SY61" s="19"/>
      <c r="SZ61" s="19"/>
      <c r="TA61" s="19"/>
      <c r="TB61" s="19"/>
      <c r="TC61" s="19"/>
      <c r="TD61" s="19"/>
      <c r="TE61" s="19"/>
      <c r="TF61" s="19"/>
      <c r="TG61" s="19"/>
      <c r="TH61" s="19"/>
      <c r="TI61" s="19"/>
      <c r="TJ61" s="19"/>
      <c r="TK61" s="19"/>
      <c r="TL61" s="19"/>
      <c r="TM61" s="19"/>
      <c r="TN61" s="19"/>
      <c r="TO61" s="19"/>
      <c r="TP61" s="19"/>
      <c r="TQ61" s="19"/>
      <c r="TR61" s="19"/>
      <c r="TS61" s="19"/>
      <c r="TT61" s="19"/>
      <c r="TU61" s="19"/>
      <c r="TV61" s="19"/>
      <c r="TW61" s="19"/>
      <c r="TX61" s="19"/>
      <c r="TY61" s="19"/>
      <c r="TZ61" s="19"/>
      <c r="UA61" s="19"/>
      <c r="UB61" s="19"/>
      <c r="UC61" s="19"/>
      <c r="UD61" s="19"/>
      <c r="UE61" s="19"/>
      <c r="UF61" s="19"/>
      <c r="UG61" s="19"/>
      <c r="UH61" s="19"/>
      <c r="UI61" s="19"/>
      <c r="UJ61" s="19"/>
      <c r="UK61" s="19"/>
      <c r="UL61" s="19"/>
      <c r="UM61" s="19"/>
      <c r="UN61" s="19"/>
      <c r="UO61" s="19"/>
      <c r="UP61" s="19"/>
      <c r="UQ61" s="19"/>
      <c r="UR61" s="19"/>
      <c r="US61" s="19"/>
      <c r="UT61" s="19"/>
      <c r="UU61" s="19"/>
      <c r="UV61" s="19"/>
      <c r="UW61" s="19"/>
      <c r="UX61" s="19"/>
      <c r="UY61" s="19"/>
      <c r="UZ61" s="19"/>
      <c r="VA61" s="19"/>
      <c r="VB61" s="19"/>
      <c r="VC61" s="19"/>
      <c r="VD61" s="19"/>
      <c r="VE61" s="19"/>
      <c r="VF61" s="19"/>
      <c r="VG61" s="19"/>
      <c r="VH61" s="19"/>
      <c r="VI61" s="19"/>
      <c r="VJ61" s="19"/>
      <c r="VK61" s="19"/>
      <c r="VL61" s="19"/>
      <c r="VM61" s="19"/>
      <c r="VN61" s="19"/>
      <c r="VO61" s="19"/>
      <c r="VP61" s="19"/>
      <c r="VQ61" s="19"/>
      <c r="VR61" s="19"/>
      <c r="VS61" s="19"/>
      <c r="VT61" s="19"/>
      <c r="VU61" s="19"/>
      <c r="VV61" s="19"/>
      <c r="VW61" s="19"/>
      <c r="VX61" s="19"/>
      <c r="VY61" s="19"/>
      <c r="VZ61" s="19"/>
      <c r="WA61" s="19"/>
      <c r="WB61" s="19"/>
      <c r="WC61" s="19"/>
      <c r="WD61" s="19"/>
      <c r="WE61" s="19"/>
      <c r="WF61" s="19"/>
      <c r="WG61" s="19"/>
      <c r="WH61" s="19"/>
      <c r="WI61" s="19"/>
      <c r="WJ61" s="19"/>
      <c r="WK61" s="19"/>
      <c r="WL61" s="19"/>
      <c r="WM61" s="19"/>
      <c r="WN61" s="19"/>
      <c r="WO61" s="19"/>
      <c r="WP61" s="19"/>
      <c r="WQ61" s="19"/>
      <c r="WR61" s="19"/>
      <c r="WS61" s="19"/>
      <c r="WT61" s="19"/>
      <c r="WU61" s="19"/>
      <c r="WV61" s="19"/>
      <c r="WW61" s="19"/>
      <c r="WX61" s="19"/>
      <c r="WY61" s="19"/>
      <c r="WZ61" s="19"/>
      <c r="XA61" s="19"/>
      <c r="XB61" s="19"/>
      <c r="XC61" s="19"/>
      <c r="XD61" s="19"/>
      <c r="XE61" s="19"/>
      <c r="XF61" s="19"/>
      <c r="XG61" s="19"/>
      <c r="XH61" s="19"/>
      <c r="XI61" s="19"/>
      <c r="XJ61" s="19"/>
      <c r="XK61" s="19"/>
      <c r="XL61" s="19"/>
      <c r="XM61" s="19"/>
      <c r="XN61" s="19"/>
      <c r="XO61" s="19"/>
      <c r="XP61" s="19"/>
      <c r="XQ61" s="19"/>
      <c r="XR61" s="19"/>
      <c r="XS61" s="19"/>
      <c r="XT61" s="19"/>
      <c r="XU61" s="19"/>
      <c r="XV61" s="19"/>
      <c r="XW61" s="19"/>
      <c r="XX61" s="19"/>
      <c r="XY61" s="19"/>
      <c r="XZ61" s="19"/>
      <c r="YA61" s="19"/>
      <c r="YB61" s="19"/>
      <c r="YC61" s="19"/>
      <c r="YD61" s="19"/>
      <c r="YE61" s="19"/>
      <c r="YF61" s="19"/>
      <c r="YG61" s="19"/>
      <c r="YH61" s="19"/>
      <c r="YI61" s="19"/>
      <c r="YJ61" s="19"/>
      <c r="YK61" s="19"/>
      <c r="YL61" s="19"/>
      <c r="YM61" s="19"/>
      <c r="YN61" s="19"/>
      <c r="YO61" s="19"/>
      <c r="YP61" s="19"/>
      <c r="YQ61" s="19"/>
      <c r="YR61" s="19"/>
      <c r="YS61" s="19"/>
      <c r="YT61" s="19"/>
      <c r="YU61" s="19"/>
      <c r="YV61" s="19"/>
      <c r="YW61" s="19"/>
      <c r="YX61" s="19"/>
      <c r="YY61" s="19"/>
      <c r="YZ61" s="19"/>
      <c r="ZA61" s="19"/>
      <c r="ZB61" s="19"/>
      <c r="ZC61" s="19"/>
      <c r="ZD61" s="19"/>
      <c r="ZE61" s="19"/>
      <c r="ZF61" s="19"/>
      <c r="ZG61" s="19"/>
      <c r="ZH61" s="19"/>
      <c r="ZI61" s="19"/>
      <c r="ZJ61" s="19"/>
      <c r="ZK61" s="19"/>
      <c r="ZL61" s="19"/>
      <c r="ZM61" s="19"/>
      <c r="ZN61" s="19"/>
      <c r="ZO61" s="19"/>
      <c r="ZP61" s="19"/>
      <c r="ZQ61" s="19"/>
      <c r="ZR61" s="19"/>
      <c r="ZS61" s="19"/>
      <c r="ZT61" s="19"/>
      <c r="ZU61" s="19"/>
      <c r="ZV61" s="19"/>
      <c r="ZW61" s="19"/>
      <c r="ZX61" s="19"/>
      <c r="ZY61" s="19"/>
      <c r="ZZ61" s="19"/>
      <c r="AAA61" s="19"/>
      <c r="AAB61" s="19"/>
      <c r="AAC61" s="19"/>
      <c r="AAD61" s="19"/>
      <c r="AAE61" s="19"/>
      <c r="AAF61" s="19"/>
      <c r="AAG61" s="19"/>
      <c r="AAH61" s="19"/>
      <c r="AAI61" s="19"/>
      <c r="AAJ61" s="19"/>
      <c r="AAK61" s="19"/>
      <c r="AAL61" s="19"/>
      <c r="AAM61" s="19"/>
      <c r="AAN61" s="19"/>
      <c r="AAO61" s="19"/>
      <c r="AAP61" s="19"/>
      <c r="AAQ61" s="19"/>
      <c r="AAR61" s="19"/>
      <c r="AAS61" s="19"/>
      <c r="AAT61" s="19"/>
      <c r="AAU61" s="19"/>
      <c r="AAV61" s="19"/>
      <c r="AAW61" s="19"/>
      <c r="AAX61" s="19"/>
      <c r="AAY61" s="19"/>
      <c r="AAZ61" s="19"/>
      <c r="ABA61" s="19"/>
      <c r="ABB61" s="19"/>
      <c r="ABC61" s="19"/>
      <c r="ABD61" s="19"/>
      <c r="ABE61" s="19"/>
    </row>
    <row r="62" spans="1:733" s="18" customFormat="1" ht="18" customHeight="1" x14ac:dyDescent="0.3">
      <c r="A62" s="74">
        <v>10</v>
      </c>
      <c r="B62" s="121" t="s">
        <v>144</v>
      </c>
      <c r="C62" s="121"/>
      <c r="D62" s="121"/>
      <c r="E62" s="121"/>
      <c r="F62" s="121"/>
      <c r="G62" s="121"/>
      <c r="H62" s="121"/>
      <c r="I62" s="75"/>
      <c r="J62" s="75"/>
      <c r="K62" s="75"/>
      <c r="L62" s="75"/>
      <c r="M62" s="75"/>
      <c r="N62" s="75"/>
      <c r="O62" s="75"/>
      <c r="P62" s="75"/>
      <c r="Q62" s="75"/>
      <c r="R62" s="7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  <c r="IW62" s="16"/>
      <c r="IX62" s="16"/>
      <c r="IY62" s="16"/>
      <c r="IZ62" s="16"/>
      <c r="JA62" s="16"/>
      <c r="JB62" s="16"/>
      <c r="JC62" s="16"/>
      <c r="JD62" s="16"/>
      <c r="JE62" s="16"/>
      <c r="JF62" s="16"/>
      <c r="JG62" s="16"/>
      <c r="JH62" s="16"/>
      <c r="JI62" s="16"/>
      <c r="JJ62" s="16"/>
      <c r="JK62" s="16"/>
      <c r="JL62" s="16"/>
      <c r="JM62" s="16"/>
      <c r="JN62" s="16"/>
      <c r="JO62" s="16"/>
      <c r="JP62" s="16"/>
      <c r="JQ62" s="16"/>
      <c r="JR62" s="16"/>
      <c r="JS62" s="16"/>
      <c r="JT62" s="16"/>
      <c r="JU62" s="16"/>
      <c r="JV62" s="16"/>
      <c r="JW62" s="16"/>
      <c r="JX62" s="16"/>
      <c r="JY62" s="16"/>
      <c r="JZ62" s="16"/>
      <c r="KA62" s="16"/>
      <c r="KB62" s="16"/>
      <c r="KC62" s="16"/>
      <c r="KD62" s="16"/>
      <c r="KE62" s="16"/>
      <c r="KF62" s="16"/>
      <c r="KG62" s="16"/>
      <c r="KH62" s="16"/>
      <c r="KI62" s="16"/>
      <c r="KJ62" s="16"/>
      <c r="KK62" s="16"/>
      <c r="KL62" s="16"/>
      <c r="KM62" s="16"/>
      <c r="KN62" s="16"/>
      <c r="KO62" s="16"/>
      <c r="KP62" s="16"/>
      <c r="KQ62" s="16"/>
      <c r="KR62" s="16"/>
      <c r="KS62" s="16"/>
      <c r="KT62" s="16"/>
      <c r="KU62" s="16"/>
      <c r="KV62" s="16"/>
      <c r="KW62" s="16"/>
      <c r="KX62" s="16"/>
      <c r="KY62" s="16"/>
      <c r="KZ62" s="16"/>
      <c r="LA62" s="16"/>
      <c r="LB62" s="16"/>
      <c r="LC62" s="16"/>
      <c r="LD62" s="16"/>
      <c r="LE62" s="16"/>
      <c r="LF62" s="16"/>
      <c r="LG62" s="16"/>
      <c r="LH62" s="16"/>
      <c r="LI62" s="16"/>
      <c r="LJ62" s="16"/>
      <c r="LK62" s="16"/>
      <c r="LL62" s="16"/>
      <c r="LM62" s="16"/>
      <c r="LN62" s="16"/>
      <c r="LO62" s="16"/>
      <c r="LP62" s="16"/>
      <c r="LQ62" s="16"/>
      <c r="LR62" s="16"/>
      <c r="LS62" s="16"/>
      <c r="LT62" s="16"/>
      <c r="LU62" s="16"/>
      <c r="LV62" s="16"/>
      <c r="LW62" s="16"/>
      <c r="LX62" s="16"/>
      <c r="LY62" s="16"/>
      <c r="LZ62" s="16"/>
      <c r="MA62" s="16"/>
      <c r="MB62" s="16"/>
      <c r="MC62" s="16"/>
      <c r="MD62" s="16"/>
      <c r="ME62" s="16"/>
      <c r="MF62" s="16"/>
      <c r="MG62" s="16"/>
      <c r="MH62" s="16"/>
      <c r="MI62" s="16"/>
      <c r="MJ62" s="16"/>
      <c r="MK62" s="16"/>
      <c r="ML62" s="16"/>
      <c r="MM62" s="16"/>
      <c r="MN62" s="16"/>
      <c r="MO62" s="16"/>
      <c r="MP62" s="16"/>
      <c r="MQ62" s="16"/>
      <c r="MR62" s="16"/>
      <c r="MS62" s="16"/>
      <c r="MT62" s="16"/>
      <c r="MU62" s="16"/>
      <c r="MV62" s="16"/>
      <c r="MW62" s="16"/>
      <c r="MX62" s="16"/>
      <c r="MY62" s="16"/>
      <c r="MZ62" s="16"/>
      <c r="NA62" s="16"/>
      <c r="NB62" s="16"/>
      <c r="NC62" s="16"/>
      <c r="ND62" s="16"/>
      <c r="NE62" s="16"/>
      <c r="NF62" s="16"/>
      <c r="NG62" s="16"/>
      <c r="NH62" s="16"/>
      <c r="NI62" s="16"/>
      <c r="NJ62" s="16"/>
      <c r="NK62" s="16"/>
      <c r="NL62" s="16"/>
      <c r="NM62" s="16"/>
      <c r="NN62" s="16"/>
      <c r="NO62" s="16"/>
      <c r="NP62" s="16"/>
      <c r="NQ62" s="16"/>
      <c r="NR62" s="16"/>
      <c r="NS62" s="16"/>
      <c r="NT62" s="16"/>
      <c r="NU62" s="16"/>
      <c r="NV62" s="16"/>
      <c r="NW62" s="16"/>
      <c r="NX62" s="16"/>
      <c r="NY62" s="16"/>
      <c r="NZ62" s="16"/>
      <c r="OA62" s="16"/>
      <c r="OB62" s="16"/>
      <c r="OC62" s="16"/>
      <c r="OD62" s="16"/>
      <c r="OE62" s="16"/>
      <c r="OF62" s="16"/>
      <c r="OG62" s="16"/>
      <c r="OH62" s="16"/>
      <c r="OI62" s="16"/>
      <c r="OJ62" s="16"/>
      <c r="OK62" s="16"/>
      <c r="OL62" s="16"/>
      <c r="OM62" s="16"/>
      <c r="ON62" s="16"/>
      <c r="OO62" s="16"/>
      <c r="OP62" s="16"/>
      <c r="OQ62" s="16"/>
      <c r="OR62" s="16"/>
      <c r="OS62" s="16"/>
      <c r="OT62" s="16"/>
      <c r="OU62" s="16"/>
      <c r="OV62" s="16"/>
      <c r="OW62" s="16"/>
      <c r="OX62" s="16"/>
      <c r="OY62" s="16"/>
      <c r="OZ62" s="16"/>
      <c r="PA62" s="16"/>
      <c r="PB62" s="16"/>
      <c r="PC62" s="16"/>
      <c r="PD62" s="16"/>
      <c r="PE62" s="16"/>
      <c r="PF62" s="16"/>
      <c r="PG62" s="16"/>
      <c r="PH62" s="16"/>
      <c r="PI62" s="16"/>
      <c r="PJ62" s="16"/>
      <c r="PK62" s="16"/>
      <c r="PL62" s="16"/>
      <c r="PM62" s="16"/>
      <c r="PN62" s="16"/>
      <c r="PO62" s="16"/>
      <c r="PP62" s="16"/>
      <c r="PQ62" s="16"/>
      <c r="PR62" s="16"/>
      <c r="PS62" s="16"/>
      <c r="PT62" s="16"/>
      <c r="PU62" s="16"/>
      <c r="PV62" s="16"/>
      <c r="PW62" s="16"/>
      <c r="PX62" s="16"/>
      <c r="PY62" s="16"/>
      <c r="PZ62" s="16"/>
      <c r="QA62" s="16"/>
      <c r="QB62" s="16"/>
      <c r="QC62" s="16"/>
      <c r="QD62" s="16"/>
      <c r="QE62" s="16"/>
      <c r="QF62" s="16"/>
      <c r="QG62" s="16"/>
      <c r="QH62" s="16"/>
      <c r="QI62" s="16"/>
      <c r="QJ62" s="16"/>
      <c r="QK62" s="16"/>
      <c r="QL62" s="16"/>
      <c r="QM62" s="16"/>
      <c r="QN62" s="16"/>
      <c r="QO62" s="16"/>
      <c r="QP62" s="16"/>
      <c r="QQ62" s="16"/>
      <c r="QR62" s="16"/>
      <c r="QS62" s="16"/>
      <c r="QT62" s="16"/>
      <c r="QU62" s="16"/>
      <c r="QV62" s="16"/>
      <c r="QW62" s="16"/>
      <c r="QX62" s="16"/>
      <c r="QY62" s="16"/>
      <c r="QZ62" s="16"/>
      <c r="RA62" s="16"/>
      <c r="RB62" s="16"/>
      <c r="RC62" s="16"/>
      <c r="RD62" s="16"/>
      <c r="RE62" s="16"/>
      <c r="RF62" s="16"/>
      <c r="RG62" s="16"/>
      <c r="RH62" s="16"/>
      <c r="RI62" s="16"/>
      <c r="RJ62" s="16"/>
      <c r="RK62" s="16"/>
      <c r="RL62" s="16"/>
      <c r="RM62" s="16"/>
      <c r="RN62" s="16"/>
      <c r="RO62" s="16"/>
      <c r="RP62" s="16"/>
      <c r="RQ62" s="16"/>
      <c r="RR62" s="16"/>
      <c r="RS62" s="16"/>
      <c r="RT62" s="16"/>
      <c r="RU62" s="16"/>
      <c r="RV62" s="16"/>
      <c r="RW62" s="16"/>
      <c r="RX62" s="16"/>
      <c r="RY62" s="16"/>
      <c r="RZ62" s="16"/>
      <c r="SA62" s="16"/>
      <c r="SB62" s="16"/>
      <c r="SC62" s="16"/>
      <c r="SD62" s="16"/>
      <c r="SE62" s="16"/>
      <c r="SF62" s="16"/>
      <c r="SG62" s="16"/>
      <c r="SH62" s="16"/>
      <c r="SI62" s="16"/>
      <c r="SJ62" s="16"/>
      <c r="SK62" s="16"/>
      <c r="SL62" s="16"/>
      <c r="SM62" s="16"/>
      <c r="SN62" s="16"/>
      <c r="SO62" s="16"/>
      <c r="SP62" s="16"/>
      <c r="SQ62" s="16"/>
      <c r="SR62" s="16"/>
      <c r="SS62" s="16"/>
      <c r="ST62" s="16"/>
      <c r="SU62" s="16"/>
      <c r="SV62" s="16"/>
      <c r="SW62" s="16"/>
      <c r="SX62" s="16"/>
      <c r="SY62" s="16"/>
      <c r="SZ62" s="16"/>
      <c r="TA62" s="16"/>
      <c r="TB62" s="16"/>
      <c r="TC62" s="16"/>
      <c r="TD62" s="16"/>
      <c r="TE62" s="16"/>
      <c r="TF62" s="16"/>
      <c r="TG62" s="16"/>
      <c r="TH62" s="16"/>
      <c r="TI62" s="16"/>
      <c r="TJ62" s="16"/>
      <c r="TK62" s="16"/>
      <c r="TL62" s="16"/>
      <c r="TM62" s="16"/>
      <c r="TN62" s="16"/>
      <c r="TO62" s="16"/>
      <c r="TP62" s="16"/>
      <c r="TQ62" s="16"/>
      <c r="TR62" s="16"/>
      <c r="TS62" s="16"/>
      <c r="TT62" s="16"/>
      <c r="TU62" s="16"/>
      <c r="TV62" s="16"/>
      <c r="TW62" s="16"/>
      <c r="TX62" s="16"/>
      <c r="TY62" s="16"/>
      <c r="TZ62" s="16"/>
      <c r="UA62" s="16"/>
      <c r="UB62" s="16"/>
      <c r="UC62" s="16"/>
      <c r="UD62" s="16"/>
      <c r="UE62" s="16"/>
      <c r="UF62" s="16"/>
      <c r="UG62" s="16"/>
      <c r="UH62" s="16"/>
      <c r="UI62" s="16"/>
      <c r="UJ62" s="16"/>
      <c r="UK62" s="16"/>
      <c r="UL62" s="16"/>
      <c r="UM62" s="16"/>
      <c r="UN62" s="16"/>
      <c r="UO62" s="16"/>
      <c r="UP62" s="16"/>
      <c r="UQ62" s="16"/>
      <c r="UR62" s="16"/>
      <c r="US62" s="16"/>
      <c r="UT62" s="16"/>
      <c r="UU62" s="16"/>
      <c r="UV62" s="16"/>
      <c r="UW62" s="16"/>
      <c r="UX62" s="16"/>
      <c r="UY62" s="16"/>
      <c r="UZ62" s="16"/>
      <c r="VA62" s="16"/>
      <c r="VB62" s="16"/>
      <c r="VC62" s="16"/>
      <c r="VD62" s="16"/>
      <c r="VE62" s="16"/>
      <c r="VF62" s="16"/>
      <c r="VG62" s="16"/>
      <c r="VH62" s="16"/>
      <c r="VI62" s="16"/>
      <c r="VJ62" s="16"/>
      <c r="VK62" s="16"/>
      <c r="VL62" s="16"/>
      <c r="VM62" s="16"/>
      <c r="VN62" s="16"/>
      <c r="VO62" s="16"/>
      <c r="VP62" s="16"/>
      <c r="VQ62" s="16"/>
      <c r="VR62" s="16"/>
      <c r="VS62" s="16"/>
      <c r="VT62" s="16"/>
      <c r="VU62" s="16"/>
      <c r="VV62" s="16"/>
      <c r="VW62" s="16"/>
      <c r="VX62" s="16"/>
      <c r="VY62" s="16"/>
      <c r="VZ62" s="16"/>
      <c r="WA62" s="16"/>
      <c r="WB62" s="16"/>
      <c r="WC62" s="16"/>
      <c r="WD62" s="16"/>
      <c r="WE62" s="16"/>
      <c r="WF62" s="16"/>
      <c r="WG62" s="16"/>
      <c r="WH62" s="16"/>
      <c r="WI62" s="16"/>
      <c r="WJ62" s="16"/>
      <c r="WK62" s="16"/>
      <c r="WL62" s="16"/>
      <c r="WM62" s="16"/>
      <c r="WN62" s="16"/>
      <c r="WO62" s="16"/>
      <c r="WP62" s="16"/>
      <c r="WQ62" s="16"/>
      <c r="WR62" s="16"/>
      <c r="WS62" s="16"/>
      <c r="WT62" s="16"/>
      <c r="WU62" s="16"/>
      <c r="WV62" s="16"/>
      <c r="WW62" s="16"/>
      <c r="WX62" s="16"/>
      <c r="WY62" s="16"/>
      <c r="WZ62" s="16"/>
      <c r="XA62" s="16"/>
      <c r="XB62" s="16"/>
      <c r="XC62" s="16"/>
      <c r="XD62" s="16"/>
      <c r="XE62" s="16"/>
      <c r="XF62" s="16"/>
      <c r="XG62" s="16"/>
      <c r="XH62" s="16"/>
      <c r="XI62" s="16"/>
      <c r="XJ62" s="16"/>
      <c r="XK62" s="16"/>
      <c r="XL62" s="16"/>
      <c r="XM62" s="16"/>
      <c r="XN62" s="16"/>
      <c r="XO62" s="16"/>
      <c r="XP62" s="16"/>
      <c r="XQ62" s="16"/>
      <c r="XR62" s="16"/>
      <c r="XS62" s="16"/>
      <c r="XT62" s="16"/>
      <c r="XU62" s="16"/>
      <c r="XV62" s="16"/>
      <c r="XW62" s="16"/>
      <c r="XX62" s="16"/>
      <c r="XY62" s="16"/>
      <c r="XZ62" s="16"/>
      <c r="YA62" s="16"/>
      <c r="YB62" s="16"/>
      <c r="YC62" s="16"/>
      <c r="YD62" s="16"/>
      <c r="YE62" s="16"/>
      <c r="YF62" s="16"/>
      <c r="YG62" s="16"/>
      <c r="YH62" s="16"/>
      <c r="YI62" s="16"/>
      <c r="YJ62" s="16"/>
      <c r="YK62" s="16"/>
      <c r="YL62" s="16"/>
      <c r="YM62" s="16"/>
      <c r="YN62" s="16"/>
      <c r="YO62" s="16"/>
      <c r="YP62" s="16"/>
      <c r="YQ62" s="16"/>
      <c r="YR62" s="16"/>
      <c r="YS62" s="16"/>
      <c r="YT62" s="16"/>
      <c r="YU62" s="16"/>
      <c r="YV62" s="16"/>
      <c r="YW62" s="16"/>
      <c r="YX62" s="16"/>
      <c r="YY62" s="16"/>
      <c r="YZ62" s="16"/>
      <c r="ZA62" s="16"/>
      <c r="ZB62" s="16"/>
      <c r="ZC62" s="16"/>
      <c r="ZD62" s="16"/>
      <c r="ZE62" s="16"/>
      <c r="ZF62" s="16"/>
      <c r="ZG62" s="16"/>
      <c r="ZH62" s="16"/>
      <c r="ZI62" s="16"/>
      <c r="ZJ62" s="16"/>
      <c r="ZK62" s="16"/>
      <c r="ZL62" s="16"/>
      <c r="ZM62" s="16"/>
      <c r="ZN62" s="16"/>
      <c r="ZO62" s="16"/>
      <c r="ZP62" s="16"/>
      <c r="ZQ62" s="16"/>
      <c r="ZR62" s="16"/>
      <c r="ZS62" s="16"/>
      <c r="ZT62" s="16"/>
      <c r="ZU62" s="16"/>
      <c r="ZV62" s="16"/>
      <c r="ZW62" s="16"/>
      <c r="ZX62" s="16"/>
      <c r="ZY62" s="16"/>
      <c r="ZZ62" s="16"/>
      <c r="AAA62" s="16"/>
      <c r="AAB62" s="16"/>
      <c r="AAC62" s="16"/>
      <c r="AAD62" s="16"/>
      <c r="AAE62" s="16"/>
      <c r="AAF62" s="16"/>
      <c r="AAG62" s="16"/>
      <c r="AAH62" s="16"/>
      <c r="AAI62" s="16"/>
      <c r="AAJ62" s="16"/>
      <c r="AAK62" s="16"/>
      <c r="AAL62" s="16"/>
      <c r="AAM62" s="16"/>
      <c r="AAN62" s="16"/>
      <c r="AAO62" s="16"/>
      <c r="AAP62" s="16"/>
      <c r="AAQ62" s="16"/>
      <c r="AAR62" s="16"/>
      <c r="AAS62" s="16"/>
      <c r="AAT62" s="16"/>
      <c r="AAU62" s="16"/>
      <c r="AAV62" s="16"/>
      <c r="AAW62" s="16"/>
      <c r="AAX62" s="16"/>
      <c r="AAY62" s="16"/>
      <c r="AAZ62" s="16"/>
      <c r="ABA62" s="16"/>
      <c r="ABB62" s="16"/>
      <c r="ABC62" s="16"/>
      <c r="ABD62" s="16"/>
      <c r="ABE62" s="16"/>
    </row>
    <row r="63" spans="1:733" s="16" customFormat="1" ht="18" customHeight="1" x14ac:dyDescent="0.3">
      <c r="A63" s="11">
        <v>1</v>
      </c>
      <c r="B63" s="7" t="s">
        <v>114</v>
      </c>
      <c r="C63" s="107">
        <f t="shared" ref="C63" si="69">D63+E63+F63</f>
        <v>10069</v>
      </c>
      <c r="D63" s="105">
        <v>9388</v>
      </c>
      <c r="E63" s="105">
        <v>668</v>
      </c>
      <c r="F63" s="105">
        <v>13</v>
      </c>
      <c r="G63" s="105">
        <v>9841</v>
      </c>
      <c r="H63" s="105">
        <v>228</v>
      </c>
      <c r="I63" s="106">
        <f t="shared" ref="I63" si="70">J63+K63+L63+M63+N63</f>
        <v>909</v>
      </c>
      <c r="J63" s="105">
        <v>194</v>
      </c>
      <c r="K63" s="105">
        <v>436</v>
      </c>
      <c r="L63" s="105">
        <v>6</v>
      </c>
      <c r="M63" s="105">
        <v>234</v>
      </c>
      <c r="N63" s="105">
        <v>39</v>
      </c>
      <c r="O63" s="105">
        <v>57</v>
      </c>
      <c r="P63" s="105">
        <v>294</v>
      </c>
      <c r="Q63" s="105">
        <v>258</v>
      </c>
      <c r="R63" s="105">
        <v>36</v>
      </c>
    </row>
    <row r="64" spans="1:733" s="20" customFormat="1" ht="18" customHeight="1" x14ac:dyDescent="0.3">
      <c r="A64" s="122" t="s">
        <v>15</v>
      </c>
      <c r="B64" s="122"/>
      <c r="C64" s="9">
        <f>C63</f>
        <v>10069</v>
      </c>
      <c r="D64" s="9">
        <f t="shared" ref="D64" si="71">D63</f>
        <v>9388</v>
      </c>
      <c r="E64" s="9">
        <f t="shared" ref="E64" si="72">E63</f>
        <v>668</v>
      </c>
      <c r="F64" s="9">
        <f t="shared" ref="F64" si="73">F63</f>
        <v>13</v>
      </c>
      <c r="G64" s="9">
        <f t="shared" ref="G64" si="74">G63</f>
        <v>9841</v>
      </c>
      <c r="H64" s="9">
        <f t="shared" ref="H64" si="75">H63</f>
        <v>228</v>
      </c>
      <c r="I64" s="9">
        <f t="shared" ref="I64" si="76">I63</f>
        <v>909</v>
      </c>
      <c r="J64" s="9">
        <f t="shared" ref="J64" si="77">J63</f>
        <v>194</v>
      </c>
      <c r="K64" s="9">
        <f t="shared" ref="K64" si="78">K63</f>
        <v>436</v>
      </c>
      <c r="L64" s="9">
        <f t="shared" ref="L64" si="79">L63</f>
        <v>6</v>
      </c>
      <c r="M64" s="9">
        <f t="shared" ref="M64" si="80">M63</f>
        <v>234</v>
      </c>
      <c r="N64" s="9">
        <f t="shared" ref="N64" si="81">N63</f>
        <v>39</v>
      </c>
      <c r="O64" s="9">
        <f t="shared" ref="O64" si="82">O63</f>
        <v>57</v>
      </c>
      <c r="P64" s="9">
        <f t="shared" ref="P64" si="83">P63</f>
        <v>294</v>
      </c>
      <c r="Q64" s="9">
        <f t="shared" ref="Q64" si="84">Q63</f>
        <v>258</v>
      </c>
      <c r="R64" s="9">
        <f t="shared" ref="R64" si="85">R63</f>
        <v>36</v>
      </c>
      <c r="S64" s="19">
        <f>Q64+R64</f>
        <v>294</v>
      </c>
      <c r="T64" s="19">
        <f>P64-S64</f>
        <v>0</v>
      </c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  <c r="IW64" s="19"/>
      <c r="IX64" s="19"/>
      <c r="IY64" s="19"/>
      <c r="IZ64" s="19"/>
      <c r="JA64" s="19"/>
      <c r="JB64" s="19"/>
      <c r="JC64" s="19"/>
      <c r="JD64" s="19"/>
      <c r="JE64" s="19"/>
      <c r="JF64" s="19"/>
      <c r="JG64" s="19"/>
      <c r="JH64" s="19"/>
      <c r="JI64" s="19"/>
      <c r="JJ64" s="19"/>
      <c r="JK64" s="19"/>
      <c r="JL64" s="19"/>
      <c r="JM64" s="19"/>
      <c r="JN64" s="19"/>
      <c r="JO64" s="19"/>
      <c r="JP64" s="19"/>
      <c r="JQ64" s="19"/>
      <c r="JR64" s="19"/>
      <c r="JS64" s="19"/>
      <c r="JT64" s="19"/>
      <c r="JU64" s="19"/>
      <c r="JV64" s="19"/>
      <c r="JW64" s="19"/>
      <c r="JX64" s="19"/>
      <c r="JY64" s="19"/>
      <c r="JZ64" s="19"/>
      <c r="KA64" s="19"/>
      <c r="KB64" s="19"/>
      <c r="KC64" s="19"/>
      <c r="KD64" s="19"/>
      <c r="KE64" s="19"/>
      <c r="KF64" s="19"/>
      <c r="KG64" s="19"/>
      <c r="KH64" s="19"/>
      <c r="KI64" s="19"/>
      <c r="KJ64" s="19"/>
      <c r="KK64" s="19"/>
      <c r="KL64" s="19"/>
      <c r="KM64" s="19"/>
      <c r="KN64" s="19"/>
      <c r="KO64" s="19"/>
      <c r="KP64" s="19"/>
      <c r="KQ64" s="19"/>
      <c r="KR64" s="19"/>
      <c r="KS64" s="19"/>
      <c r="KT64" s="19"/>
      <c r="KU64" s="19"/>
      <c r="KV64" s="19"/>
      <c r="KW64" s="19"/>
      <c r="KX64" s="19"/>
      <c r="KY64" s="19"/>
      <c r="KZ64" s="19"/>
      <c r="LA64" s="19"/>
      <c r="LB64" s="19"/>
      <c r="LC64" s="19"/>
      <c r="LD64" s="19"/>
      <c r="LE64" s="19"/>
      <c r="LF64" s="19"/>
      <c r="LG64" s="19"/>
      <c r="LH64" s="19"/>
      <c r="LI64" s="19"/>
      <c r="LJ64" s="19"/>
      <c r="LK64" s="19"/>
      <c r="LL64" s="19"/>
      <c r="LM64" s="19"/>
      <c r="LN64" s="19"/>
      <c r="LO64" s="19"/>
      <c r="LP64" s="19"/>
      <c r="LQ64" s="19"/>
      <c r="LR64" s="19"/>
      <c r="LS64" s="19"/>
      <c r="LT64" s="19"/>
      <c r="LU64" s="19"/>
      <c r="LV64" s="19"/>
      <c r="LW64" s="19"/>
      <c r="LX64" s="19"/>
      <c r="LY64" s="19"/>
      <c r="LZ64" s="19"/>
      <c r="MA64" s="19"/>
      <c r="MB64" s="19"/>
      <c r="MC64" s="19"/>
      <c r="MD64" s="19"/>
      <c r="ME64" s="19"/>
      <c r="MF64" s="19"/>
      <c r="MG64" s="19"/>
      <c r="MH64" s="19"/>
      <c r="MI64" s="19"/>
      <c r="MJ64" s="19"/>
      <c r="MK64" s="19"/>
      <c r="ML64" s="19"/>
      <c r="MM64" s="19"/>
      <c r="MN64" s="19"/>
      <c r="MO64" s="19"/>
      <c r="MP64" s="19"/>
      <c r="MQ64" s="19"/>
      <c r="MR64" s="19"/>
      <c r="MS64" s="19"/>
      <c r="MT64" s="19"/>
      <c r="MU64" s="19"/>
      <c r="MV64" s="19"/>
      <c r="MW64" s="19"/>
      <c r="MX64" s="19"/>
      <c r="MY64" s="19"/>
      <c r="MZ64" s="19"/>
      <c r="NA64" s="19"/>
      <c r="NB64" s="19"/>
      <c r="NC64" s="19"/>
      <c r="ND64" s="19"/>
      <c r="NE64" s="19"/>
      <c r="NF64" s="19"/>
      <c r="NG64" s="19"/>
      <c r="NH64" s="19"/>
      <c r="NI64" s="19"/>
      <c r="NJ64" s="19"/>
      <c r="NK64" s="19"/>
      <c r="NL64" s="19"/>
      <c r="NM64" s="19"/>
      <c r="NN64" s="19"/>
      <c r="NO64" s="19"/>
      <c r="NP64" s="19"/>
      <c r="NQ64" s="19"/>
      <c r="NR64" s="19"/>
      <c r="NS64" s="19"/>
      <c r="NT64" s="19"/>
      <c r="NU64" s="19"/>
      <c r="NV64" s="19"/>
      <c r="NW64" s="19"/>
      <c r="NX64" s="19"/>
      <c r="NY64" s="19"/>
      <c r="NZ64" s="19"/>
      <c r="OA64" s="19"/>
      <c r="OB64" s="19"/>
      <c r="OC64" s="19"/>
      <c r="OD64" s="19"/>
      <c r="OE64" s="19"/>
      <c r="OF64" s="19"/>
      <c r="OG64" s="19"/>
      <c r="OH64" s="19"/>
      <c r="OI64" s="19"/>
      <c r="OJ64" s="19"/>
      <c r="OK64" s="19"/>
      <c r="OL64" s="19"/>
      <c r="OM64" s="19"/>
      <c r="ON64" s="19"/>
      <c r="OO64" s="19"/>
      <c r="OP64" s="19"/>
      <c r="OQ64" s="19"/>
      <c r="OR64" s="19"/>
      <c r="OS64" s="19"/>
      <c r="OT64" s="19"/>
      <c r="OU64" s="19"/>
      <c r="OV64" s="19"/>
      <c r="OW64" s="19"/>
      <c r="OX64" s="19"/>
      <c r="OY64" s="19"/>
      <c r="OZ64" s="19"/>
      <c r="PA64" s="19"/>
      <c r="PB64" s="19"/>
      <c r="PC64" s="19"/>
      <c r="PD64" s="19"/>
      <c r="PE64" s="19"/>
      <c r="PF64" s="19"/>
      <c r="PG64" s="19"/>
      <c r="PH64" s="19"/>
      <c r="PI64" s="19"/>
      <c r="PJ64" s="19"/>
      <c r="PK64" s="19"/>
      <c r="PL64" s="19"/>
      <c r="PM64" s="19"/>
      <c r="PN64" s="19"/>
      <c r="PO64" s="19"/>
      <c r="PP64" s="19"/>
      <c r="PQ64" s="19"/>
      <c r="PR64" s="19"/>
      <c r="PS64" s="19"/>
      <c r="PT64" s="19"/>
      <c r="PU64" s="19"/>
      <c r="PV64" s="19"/>
      <c r="PW64" s="19"/>
      <c r="PX64" s="19"/>
      <c r="PY64" s="19"/>
      <c r="PZ64" s="19"/>
      <c r="QA64" s="19"/>
      <c r="QB64" s="19"/>
      <c r="QC64" s="19"/>
      <c r="QD64" s="19"/>
      <c r="QE64" s="19"/>
      <c r="QF64" s="19"/>
      <c r="QG64" s="19"/>
      <c r="QH64" s="19"/>
      <c r="QI64" s="19"/>
      <c r="QJ64" s="19"/>
      <c r="QK64" s="19"/>
      <c r="QL64" s="19"/>
      <c r="QM64" s="19"/>
      <c r="QN64" s="19"/>
      <c r="QO64" s="19"/>
      <c r="QP64" s="19"/>
      <c r="QQ64" s="19"/>
      <c r="QR64" s="19"/>
      <c r="QS64" s="19"/>
      <c r="QT64" s="19"/>
      <c r="QU64" s="19"/>
      <c r="QV64" s="19"/>
      <c r="QW64" s="19"/>
      <c r="QX64" s="19"/>
      <c r="QY64" s="19"/>
      <c r="QZ64" s="19"/>
      <c r="RA64" s="19"/>
      <c r="RB64" s="19"/>
      <c r="RC64" s="19"/>
      <c r="RD64" s="19"/>
      <c r="RE64" s="19"/>
      <c r="RF64" s="19"/>
      <c r="RG64" s="19"/>
      <c r="RH64" s="19"/>
      <c r="RI64" s="19"/>
      <c r="RJ64" s="19"/>
      <c r="RK64" s="19"/>
      <c r="RL64" s="19"/>
      <c r="RM64" s="19"/>
      <c r="RN64" s="19"/>
      <c r="RO64" s="19"/>
      <c r="RP64" s="19"/>
      <c r="RQ64" s="19"/>
      <c r="RR64" s="19"/>
      <c r="RS64" s="19"/>
      <c r="RT64" s="19"/>
      <c r="RU64" s="19"/>
      <c r="RV64" s="19"/>
      <c r="RW64" s="19"/>
      <c r="RX64" s="19"/>
      <c r="RY64" s="19"/>
      <c r="RZ64" s="19"/>
      <c r="SA64" s="19"/>
      <c r="SB64" s="19"/>
      <c r="SC64" s="19"/>
      <c r="SD64" s="19"/>
      <c r="SE64" s="19"/>
      <c r="SF64" s="19"/>
      <c r="SG64" s="19"/>
      <c r="SH64" s="19"/>
      <c r="SI64" s="19"/>
      <c r="SJ64" s="19"/>
      <c r="SK64" s="19"/>
      <c r="SL64" s="19"/>
      <c r="SM64" s="19"/>
      <c r="SN64" s="19"/>
      <c r="SO64" s="19"/>
      <c r="SP64" s="19"/>
      <c r="SQ64" s="19"/>
      <c r="SR64" s="19"/>
      <c r="SS64" s="19"/>
      <c r="ST64" s="19"/>
      <c r="SU64" s="19"/>
      <c r="SV64" s="19"/>
      <c r="SW64" s="19"/>
      <c r="SX64" s="19"/>
      <c r="SY64" s="19"/>
      <c r="SZ64" s="19"/>
      <c r="TA64" s="19"/>
      <c r="TB64" s="19"/>
      <c r="TC64" s="19"/>
      <c r="TD64" s="19"/>
      <c r="TE64" s="19"/>
      <c r="TF64" s="19"/>
      <c r="TG64" s="19"/>
      <c r="TH64" s="19"/>
      <c r="TI64" s="19"/>
      <c r="TJ64" s="19"/>
      <c r="TK64" s="19"/>
      <c r="TL64" s="19"/>
      <c r="TM64" s="19"/>
      <c r="TN64" s="19"/>
      <c r="TO64" s="19"/>
      <c r="TP64" s="19"/>
      <c r="TQ64" s="19"/>
      <c r="TR64" s="19"/>
      <c r="TS64" s="19"/>
      <c r="TT64" s="19"/>
      <c r="TU64" s="19"/>
      <c r="TV64" s="19"/>
      <c r="TW64" s="19"/>
      <c r="TX64" s="19"/>
      <c r="TY64" s="19"/>
      <c r="TZ64" s="19"/>
      <c r="UA64" s="19"/>
      <c r="UB64" s="19"/>
      <c r="UC64" s="19"/>
      <c r="UD64" s="19"/>
      <c r="UE64" s="19"/>
      <c r="UF64" s="19"/>
      <c r="UG64" s="19"/>
      <c r="UH64" s="19"/>
      <c r="UI64" s="19"/>
      <c r="UJ64" s="19"/>
      <c r="UK64" s="19"/>
      <c r="UL64" s="19"/>
      <c r="UM64" s="19"/>
      <c r="UN64" s="19"/>
      <c r="UO64" s="19"/>
      <c r="UP64" s="19"/>
      <c r="UQ64" s="19"/>
      <c r="UR64" s="19"/>
      <c r="US64" s="19"/>
      <c r="UT64" s="19"/>
      <c r="UU64" s="19"/>
      <c r="UV64" s="19"/>
      <c r="UW64" s="19"/>
      <c r="UX64" s="19"/>
      <c r="UY64" s="19"/>
      <c r="UZ64" s="19"/>
      <c r="VA64" s="19"/>
      <c r="VB64" s="19"/>
      <c r="VC64" s="19"/>
      <c r="VD64" s="19"/>
      <c r="VE64" s="19"/>
      <c r="VF64" s="19"/>
      <c r="VG64" s="19"/>
      <c r="VH64" s="19"/>
      <c r="VI64" s="19"/>
      <c r="VJ64" s="19"/>
      <c r="VK64" s="19"/>
      <c r="VL64" s="19"/>
      <c r="VM64" s="19"/>
      <c r="VN64" s="19"/>
      <c r="VO64" s="19"/>
      <c r="VP64" s="19"/>
      <c r="VQ64" s="19"/>
      <c r="VR64" s="19"/>
      <c r="VS64" s="19"/>
      <c r="VT64" s="19"/>
      <c r="VU64" s="19"/>
      <c r="VV64" s="19"/>
      <c r="VW64" s="19"/>
      <c r="VX64" s="19"/>
      <c r="VY64" s="19"/>
      <c r="VZ64" s="19"/>
      <c r="WA64" s="19"/>
      <c r="WB64" s="19"/>
      <c r="WC64" s="19"/>
      <c r="WD64" s="19"/>
      <c r="WE64" s="19"/>
      <c r="WF64" s="19"/>
      <c r="WG64" s="19"/>
      <c r="WH64" s="19"/>
      <c r="WI64" s="19"/>
      <c r="WJ64" s="19"/>
      <c r="WK64" s="19"/>
      <c r="WL64" s="19"/>
      <c r="WM64" s="19"/>
      <c r="WN64" s="19"/>
      <c r="WO64" s="19"/>
      <c r="WP64" s="19"/>
      <c r="WQ64" s="19"/>
      <c r="WR64" s="19"/>
      <c r="WS64" s="19"/>
      <c r="WT64" s="19"/>
      <c r="WU64" s="19"/>
      <c r="WV64" s="19"/>
      <c r="WW64" s="19"/>
      <c r="WX64" s="19"/>
      <c r="WY64" s="19"/>
      <c r="WZ64" s="19"/>
      <c r="XA64" s="19"/>
      <c r="XB64" s="19"/>
      <c r="XC64" s="19"/>
      <c r="XD64" s="19"/>
      <c r="XE64" s="19"/>
      <c r="XF64" s="19"/>
      <c r="XG64" s="19"/>
      <c r="XH64" s="19"/>
      <c r="XI64" s="19"/>
      <c r="XJ64" s="19"/>
      <c r="XK64" s="19"/>
      <c r="XL64" s="19"/>
      <c r="XM64" s="19"/>
      <c r="XN64" s="19"/>
      <c r="XO64" s="19"/>
      <c r="XP64" s="19"/>
      <c r="XQ64" s="19"/>
      <c r="XR64" s="19"/>
      <c r="XS64" s="19"/>
      <c r="XT64" s="19"/>
      <c r="XU64" s="19"/>
      <c r="XV64" s="19"/>
      <c r="XW64" s="19"/>
      <c r="XX64" s="19"/>
      <c r="XY64" s="19"/>
      <c r="XZ64" s="19"/>
      <c r="YA64" s="19"/>
      <c r="YB64" s="19"/>
      <c r="YC64" s="19"/>
      <c r="YD64" s="19"/>
      <c r="YE64" s="19"/>
      <c r="YF64" s="19"/>
      <c r="YG64" s="19"/>
      <c r="YH64" s="19"/>
      <c r="YI64" s="19"/>
      <c r="YJ64" s="19"/>
      <c r="YK64" s="19"/>
      <c r="YL64" s="19"/>
      <c r="YM64" s="19"/>
      <c r="YN64" s="19"/>
      <c r="YO64" s="19"/>
      <c r="YP64" s="19"/>
      <c r="YQ64" s="19"/>
      <c r="YR64" s="19"/>
      <c r="YS64" s="19"/>
      <c r="YT64" s="19"/>
      <c r="YU64" s="19"/>
      <c r="YV64" s="19"/>
      <c r="YW64" s="19"/>
      <c r="YX64" s="19"/>
      <c r="YY64" s="19"/>
      <c r="YZ64" s="19"/>
      <c r="ZA64" s="19"/>
      <c r="ZB64" s="19"/>
      <c r="ZC64" s="19"/>
      <c r="ZD64" s="19"/>
      <c r="ZE64" s="19"/>
      <c r="ZF64" s="19"/>
      <c r="ZG64" s="19"/>
      <c r="ZH64" s="19"/>
      <c r="ZI64" s="19"/>
      <c r="ZJ64" s="19"/>
      <c r="ZK64" s="19"/>
      <c r="ZL64" s="19"/>
      <c r="ZM64" s="19"/>
      <c r="ZN64" s="19"/>
      <c r="ZO64" s="19"/>
      <c r="ZP64" s="19"/>
      <c r="ZQ64" s="19"/>
      <c r="ZR64" s="19"/>
      <c r="ZS64" s="19"/>
      <c r="ZT64" s="19"/>
      <c r="ZU64" s="19"/>
      <c r="ZV64" s="19"/>
      <c r="ZW64" s="19"/>
      <c r="ZX64" s="19"/>
      <c r="ZY64" s="19"/>
      <c r="ZZ64" s="19"/>
      <c r="AAA64" s="19"/>
      <c r="AAB64" s="19"/>
      <c r="AAC64" s="19"/>
      <c r="AAD64" s="19"/>
      <c r="AAE64" s="19"/>
      <c r="AAF64" s="19"/>
      <c r="AAG64" s="19"/>
      <c r="AAH64" s="19"/>
      <c r="AAI64" s="19"/>
      <c r="AAJ64" s="19"/>
      <c r="AAK64" s="19"/>
      <c r="AAL64" s="19"/>
      <c r="AAM64" s="19"/>
      <c r="AAN64" s="19"/>
      <c r="AAO64" s="19"/>
      <c r="AAP64" s="19"/>
      <c r="AAQ64" s="19"/>
      <c r="AAR64" s="19"/>
      <c r="AAS64" s="19"/>
      <c r="AAT64" s="19"/>
      <c r="AAU64" s="19"/>
      <c r="AAV64" s="19"/>
      <c r="AAW64" s="19"/>
      <c r="AAX64" s="19"/>
      <c r="AAY64" s="19"/>
      <c r="AAZ64" s="19"/>
      <c r="ABA64" s="19"/>
      <c r="ABB64" s="19"/>
      <c r="ABC64" s="19"/>
      <c r="ABD64" s="19"/>
      <c r="ABE64" s="19"/>
    </row>
    <row r="65" spans="1:733" s="19" customFormat="1" ht="18" customHeight="1" x14ac:dyDescent="0.3">
      <c r="A65" s="98">
        <v>11</v>
      </c>
      <c r="B65" s="121" t="s">
        <v>163</v>
      </c>
      <c r="C65" s="121"/>
      <c r="D65" s="121"/>
      <c r="E65" s="121"/>
      <c r="F65" s="121"/>
      <c r="G65" s="121"/>
      <c r="H65" s="121"/>
      <c r="I65" s="99"/>
      <c r="J65" s="99"/>
      <c r="K65" s="99"/>
      <c r="L65" s="99"/>
      <c r="M65" s="99"/>
      <c r="N65" s="99"/>
      <c r="O65" s="99"/>
      <c r="P65" s="99"/>
      <c r="Q65" s="99"/>
      <c r="R65" s="100"/>
    </row>
    <row r="66" spans="1:733" s="19" customFormat="1" ht="18" customHeight="1" x14ac:dyDescent="0.3">
      <c r="A66" s="34">
        <v>1</v>
      </c>
      <c r="B66" s="7" t="s">
        <v>164</v>
      </c>
      <c r="C66" s="107">
        <f t="shared" ref="C66" si="86">D66+E66+F66</f>
        <v>10335</v>
      </c>
      <c r="D66" s="27">
        <v>10176</v>
      </c>
      <c r="E66" s="27">
        <v>6</v>
      </c>
      <c r="F66" s="27">
        <v>153</v>
      </c>
      <c r="G66" s="27">
        <v>8824</v>
      </c>
      <c r="H66" s="27">
        <v>403</v>
      </c>
      <c r="I66" s="106">
        <f t="shared" ref="I66" si="87">J66+K66+L66+M66+N66</f>
        <v>2741</v>
      </c>
      <c r="J66" s="27">
        <v>701</v>
      </c>
      <c r="K66" s="27">
        <v>801</v>
      </c>
      <c r="L66" s="27">
        <v>111</v>
      </c>
      <c r="M66" s="27">
        <v>985</v>
      </c>
      <c r="N66" s="27">
        <v>143</v>
      </c>
      <c r="O66" s="27">
        <v>115</v>
      </c>
      <c r="P66" s="27">
        <v>1272</v>
      </c>
      <c r="Q66" s="27">
        <v>1224</v>
      </c>
      <c r="R66" s="27">
        <v>48</v>
      </c>
    </row>
    <row r="67" spans="1:733" s="19" customFormat="1" ht="18" customHeight="1" x14ac:dyDescent="0.3">
      <c r="A67" s="122" t="s">
        <v>15</v>
      </c>
      <c r="B67" s="122"/>
      <c r="C67" s="9">
        <f>C66</f>
        <v>10335</v>
      </c>
      <c r="D67" s="9">
        <f t="shared" ref="D67:R67" si="88">D66</f>
        <v>10176</v>
      </c>
      <c r="E67" s="9">
        <f t="shared" si="88"/>
        <v>6</v>
      </c>
      <c r="F67" s="9">
        <f t="shared" si="88"/>
        <v>153</v>
      </c>
      <c r="G67" s="9">
        <f t="shared" si="88"/>
        <v>8824</v>
      </c>
      <c r="H67" s="9">
        <f t="shared" si="88"/>
        <v>403</v>
      </c>
      <c r="I67" s="9">
        <f t="shared" si="88"/>
        <v>2741</v>
      </c>
      <c r="J67" s="9">
        <f t="shared" si="88"/>
        <v>701</v>
      </c>
      <c r="K67" s="9">
        <f t="shared" si="88"/>
        <v>801</v>
      </c>
      <c r="L67" s="9">
        <f t="shared" si="88"/>
        <v>111</v>
      </c>
      <c r="M67" s="9">
        <f t="shared" si="88"/>
        <v>985</v>
      </c>
      <c r="N67" s="9">
        <f t="shared" si="88"/>
        <v>143</v>
      </c>
      <c r="O67" s="9">
        <f t="shared" si="88"/>
        <v>115</v>
      </c>
      <c r="P67" s="9">
        <f t="shared" si="88"/>
        <v>1272</v>
      </c>
      <c r="Q67" s="9">
        <f t="shared" si="88"/>
        <v>1224</v>
      </c>
      <c r="R67" s="9">
        <f t="shared" si="88"/>
        <v>48</v>
      </c>
      <c r="S67" s="19">
        <f>Q67+R67</f>
        <v>1272</v>
      </c>
      <c r="T67" s="19">
        <f>P67-S67</f>
        <v>0</v>
      </c>
    </row>
    <row r="68" spans="1:733" s="18" customFormat="1" ht="18" customHeight="1" x14ac:dyDescent="0.3">
      <c r="A68" s="77">
        <v>12</v>
      </c>
      <c r="B68" s="121" t="s">
        <v>145</v>
      </c>
      <c r="C68" s="121"/>
      <c r="D68" s="121"/>
      <c r="E68" s="121"/>
      <c r="F68" s="121"/>
      <c r="G68" s="121"/>
      <c r="H68" s="121"/>
      <c r="I68" s="78"/>
      <c r="J68" s="78"/>
      <c r="K68" s="78"/>
      <c r="L68" s="78"/>
      <c r="M68" s="78"/>
      <c r="N68" s="78"/>
      <c r="O68" s="78"/>
      <c r="P68" s="78"/>
      <c r="Q68" s="78"/>
      <c r="R68" s="79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  <c r="IV68" s="16"/>
      <c r="IW68" s="16"/>
      <c r="IX68" s="16"/>
      <c r="IY68" s="16"/>
      <c r="IZ68" s="16"/>
      <c r="JA68" s="16"/>
      <c r="JB68" s="16"/>
      <c r="JC68" s="16"/>
      <c r="JD68" s="16"/>
      <c r="JE68" s="16"/>
      <c r="JF68" s="16"/>
      <c r="JG68" s="16"/>
      <c r="JH68" s="16"/>
      <c r="JI68" s="16"/>
      <c r="JJ68" s="16"/>
      <c r="JK68" s="16"/>
      <c r="JL68" s="16"/>
      <c r="JM68" s="16"/>
      <c r="JN68" s="16"/>
      <c r="JO68" s="16"/>
      <c r="JP68" s="16"/>
      <c r="JQ68" s="16"/>
      <c r="JR68" s="16"/>
      <c r="JS68" s="16"/>
      <c r="JT68" s="16"/>
      <c r="JU68" s="16"/>
      <c r="JV68" s="16"/>
      <c r="JW68" s="16"/>
      <c r="JX68" s="16"/>
      <c r="JY68" s="16"/>
      <c r="JZ68" s="16"/>
      <c r="KA68" s="16"/>
      <c r="KB68" s="16"/>
      <c r="KC68" s="16"/>
      <c r="KD68" s="16"/>
      <c r="KE68" s="16"/>
      <c r="KF68" s="16"/>
      <c r="KG68" s="16"/>
      <c r="KH68" s="16"/>
      <c r="KI68" s="16"/>
      <c r="KJ68" s="16"/>
      <c r="KK68" s="16"/>
      <c r="KL68" s="16"/>
      <c r="KM68" s="16"/>
      <c r="KN68" s="16"/>
      <c r="KO68" s="16"/>
      <c r="KP68" s="16"/>
      <c r="KQ68" s="16"/>
      <c r="KR68" s="16"/>
      <c r="KS68" s="16"/>
      <c r="KT68" s="16"/>
      <c r="KU68" s="16"/>
      <c r="KV68" s="16"/>
      <c r="KW68" s="16"/>
      <c r="KX68" s="16"/>
      <c r="KY68" s="16"/>
      <c r="KZ68" s="16"/>
      <c r="LA68" s="16"/>
      <c r="LB68" s="16"/>
      <c r="LC68" s="16"/>
      <c r="LD68" s="16"/>
      <c r="LE68" s="16"/>
      <c r="LF68" s="16"/>
      <c r="LG68" s="16"/>
      <c r="LH68" s="16"/>
      <c r="LI68" s="16"/>
      <c r="LJ68" s="16"/>
      <c r="LK68" s="16"/>
      <c r="LL68" s="16"/>
      <c r="LM68" s="16"/>
      <c r="LN68" s="16"/>
      <c r="LO68" s="16"/>
      <c r="LP68" s="16"/>
      <c r="LQ68" s="16"/>
      <c r="LR68" s="16"/>
      <c r="LS68" s="16"/>
      <c r="LT68" s="16"/>
      <c r="LU68" s="16"/>
      <c r="LV68" s="16"/>
      <c r="LW68" s="16"/>
      <c r="LX68" s="16"/>
      <c r="LY68" s="16"/>
      <c r="LZ68" s="16"/>
      <c r="MA68" s="16"/>
      <c r="MB68" s="16"/>
      <c r="MC68" s="16"/>
      <c r="MD68" s="16"/>
      <c r="ME68" s="16"/>
      <c r="MF68" s="16"/>
      <c r="MG68" s="16"/>
      <c r="MH68" s="16"/>
      <c r="MI68" s="16"/>
      <c r="MJ68" s="16"/>
      <c r="MK68" s="16"/>
      <c r="ML68" s="16"/>
      <c r="MM68" s="16"/>
      <c r="MN68" s="16"/>
      <c r="MO68" s="16"/>
      <c r="MP68" s="16"/>
      <c r="MQ68" s="16"/>
      <c r="MR68" s="16"/>
      <c r="MS68" s="16"/>
      <c r="MT68" s="16"/>
      <c r="MU68" s="16"/>
      <c r="MV68" s="16"/>
      <c r="MW68" s="16"/>
      <c r="MX68" s="16"/>
      <c r="MY68" s="16"/>
      <c r="MZ68" s="16"/>
      <c r="NA68" s="16"/>
      <c r="NB68" s="16"/>
      <c r="NC68" s="16"/>
      <c r="ND68" s="16"/>
      <c r="NE68" s="16"/>
      <c r="NF68" s="16"/>
      <c r="NG68" s="16"/>
      <c r="NH68" s="16"/>
      <c r="NI68" s="16"/>
      <c r="NJ68" s="16"/>
      <c r="NK68" s="16"/>
      <c r="NL68" s="16"/>
      <c r="NM68" s="16"/>
      <c r="NN68" s="16"/>
      <c r="NO68" s="16"/>
      <c r="NP68" s="16"/>
      <c r="NQ68" s="16"/>
      <c r="NR68" s="16"/>
      <c r="NS68" s="16"/>
      <c r="NT68" s="16"/>
      <c r="NU68" s="16"/>
      <c r="NV68" s="16"/>
      <c r="NW68" s="16"/>
      <c r="NX68" s="16"/>
      <c r="NY68" s="16"/>
      <c r="NZ68" s="16"/>
      <c r="OA68" s="16"/>
      <c r="OB68" s="16"/>
      <c r="OC68" s="16"/>
      <c r="OD68" s="16"/>
      <c r="OE68" s="16"/>
      <c r="OF68" s="16"/>
      <c r="OG68" s="16"/>
      <c r="OH68" s="16"/>
      <c r="OI68" s="16"/>
      <c r="OJ68" s="16"/>
      <c r="OK68" s="16"/>
      <c r="OL68" s="16"/>
      <c r="OM68" s="16"/>
      <c r="ON68" s="16"/>
      <c r="OO68" s="16"/>
      <c r="OP68" s="16"/>
      <c r="OQ68" s="16"/>
      <c r="OR68" s="16"/>
      <c r="OS68" s="16"/>
      <c r="OT68" s="16"/>
      <c r="OU68" s="16"/>
      <c r="OV68" s="16"/>
      <c r="OW68" s="16"/>
      <c r="OX68" s="16"/>
      <c r="OY68" s="16"/>
      <c r="OZ68" s="16"/>
      <c r="PA68" s="16"/>
      <c r="PB68" s="16"/>
      <c r="PC68" s="16"/>
      <c r="PD68" s="16"/>
      <c r="PE68" s="16"/>
      <c r="PF68" s="16"/>
      <c r="PG68" s="16"/>
      <c r="PH68" s="16"/>
      <c r="PI68" s="16"/>
      <c r="PJ68" s="16"/>
      <c r="PK68" s="16"/>
      <c r="PL68" s="16"/>
      <c r="PM68" s="16"/>
      <c r="PN68" s="16"/>
      <c r="PO68" s="16"/>
      <c r="PP68" s="16"/>
      <c r="PQ68" s="16"/>
      <c r="PR68" s="16"/>
      <c r="PS68" s="16"/>
      <c r="PT68" s="16"/>
      <c r="PU68" s="16"/>
      <c r="PV68" s="16"/>
      <c r="PW68" s="16"/>
      <c r="PX68" s="16"/>
      <c r="PY68" s="16"/>
      <c r="PZ68" s="16"/>
      <c r="QA68" s="16"/>
      <c r="QB68" s="16"/>
      <c r="QC68" s="16"/>
      <c r="QD68" s="16"/>
      <c r="QE68" s="16"/>
      <c r="QF68" s="16"/>
      <c r="QG68" s="16"/>
      <c r="QH68" s="16"/>
      <c r="QI68" s="16"/>
      <c r="QJ68" s="16"/>
      <c r="QK68" s="16"/>
      <c r="QL68" s="16"/>
      <c r="QM68" s="16"/>
      <c r="QN68" s="16"/>
      <c r="QO68" s="16"/>
      <c r="QP68" s="16"/>
      <c r="QQ68" s="16"/>
      <c r="QR68" s="16"/>
      <c r="QS68" s="16"/>
      <c r="QT68" s="16"/>
      <c r="QU68" s="16"/>
      <c r="QV68" s="16"/>
      <c r="QW68" s="16"/>
      <c r="QX68" s="16"/>
      <c r="QY68" s="16"/>
      <c r="QZ68" s="16"/>
      <c r="RA68" s="16"/>
      <c r="RB68" s="16"/>
      <c r="RC68" s="16"/>
      <c r="RD68" s="16"/>
      <c r="RE68" s="16"/>
      <c r="RF68" s="16"/>
      <c r="RG68" s="16"/>
      <c r="RH68" s="16"/>
      <c r="RI68" s="16"/>
      <c r="RJ68" s="16"/>
      <c r="RK68" s="16"/>
      <c r="RL68" s="16"/>
      <c r="RM68" s="16"/>
      <c r="RN68" s="16"/>
      <c r="RO68" s="16"/>
      <c r="RP68" s="16"/>
      <c r="RQ68" s="16"/>
      <c r="RR68" s="16"/>
      <c r="RS68" s="16"/>
      <c r="RT68" s="16"/>
      <c r="RU68" s="16"/>
      <c r="RV68" s="16"/>
      <c r="RW68" s="16"/>
      <c r="RX68" s="16"/>
      <c r="RY68" s="16"/>
      <c r="RZ68" s="16"/>
      <c r="SA68" s="16"/>
      <c r="SB68" s="16"/>
      <c r="SC68" s="16"/>
      <c r="SD68" s="16"/>
      <c r="SE68" s="16"/>
      <c r="SF68" s="16"/>
      <c r="SG68" s="16"/>
      <c r="SH68" s="16"/>
      <c r="SI68" s="16"/>
      <c r="SJ68" s="16"/>
      <c r="SK68" s="16"/>
      <c r="SL68" s="16"/>
      <c r="SM68" s="16"/>
      <c r="SN68" s="16"/>
      <c r="SO68" s="16"/>
      <c r="SP68" s="16"/>
      <c r="SQ68" s="16"/>
      <c r="SR68" s="16"/>
      <c r="SS68" s="16"/>
      <c r="ST68" s="16"/>
      <c r="SU68" s="16"/>
      <c r="SV68" s="16"/>
      <c r="SW68" s="16"/>
      <c r="SX68" s="16"/>
      <c r="SY68" s="16"/>
      <c r="SZ68" s="16"/>
      <c r="TA68" s="16"/>
      <c r="TB68" s="16"/>
      <c r="TC68" s="16"/>
      <c r="TD68" s="16"/>
      <c r="TE68" s="16"/>
      <c r="TF68" s="16"/>
      <c r="TG68" s="16"/>
      <c r="TH68" s="16"/>
      <c r="TI68" s="16"/>
      <c r="TJ68" s="16"/>
      <c r="TK68" s="16"/>
      <c r="TL68" s="16"/>
      <c r="TM68" s="16"/>
      <c r="TN68" s="16"/>
      <c r="TO68" s="16"/>
      <c r="TP68" s="16"/>
      <c r="TQ68" s="16"/>
      <c r="TR68" s="16"/>
      <c r="TS68" s="16"/>
      <c r="TT68" s="16"/>
      <c r="TU68" s="16"/>
      <c r="TV68" s="16"/>
      <c r="TW68" s="16"/>
      <c r="TX68" s="16"/>
      <c r="TY68" s="16"/>
      <c r="TZ68" s="16"/>
      <c r="UA68" s="16"/>
      <c r="UB68" s="16"/>
      <c r="UC68" s="16"/>
      <c r="UD68" s="16"/>
      <c r="UE68" s="16"/>
      <c r="UF68" s="16"/>
      <c r="UG68" s="16"/>
      <c r="UH68" s="16"/>
      <c r="UI68" s="16"/>
      <c r="UJ68" s="16"/>
      <c r="UK68" s="16"/>
      <c r="UL68" s="16"/>
      <c r="UM68" s="16"/>
      <c r="UN68" s="16"/>
      <c r="UO68" s="16"/>
      <c r="UP68" s="16"/>
      <c r="UQ68" s="16"/>
      <c r="UR68" s="16"/>
      <c r="US68" s="16"/>
      <c r="UT68" s="16"/>
      <c r="UU68" s="16"/>
      <c r="UV68" s="16"/>
      <c r="UW68" s="16"/>
      <c r="UX68" s="16"/>
      <c r="UY68" s="16"/>
      <c r="UZ68" s="16"/>
      <c r="VA68" s="16"/>
      <c r="VB68" s="16"/>
      <c r="VC68" s="16"/>
      <c r="VD68" s="16"/>
      <c r="VE68" s="16"/>
      <c r="VF68" s="16"/>
      <c r="VG68" s="16"/>
      <c r="VH68" s="16"/>
      <c r="VI68" s="16"/>
      <c r="VJ68" s="16"/>
      <c r="VK68" s="16"/>
      <c r="VL68" s="16"/>
      <c r="VM68" s="16"/>
      <c r="VN68" s="16"/>
      <c r="VO68" s="16"/>
      <c r="VP68" s="16"/>
      <c r="VQ68" s="16"/>
      <c r="VR68" s="16"/>
      <c r="VS68" s="16"/>
      <c r="VT68" s="16"/>
      <c r="VU68" s="16"/>
      <c r="VV68" s="16"/>
      <c r="VW68" s="16"/>
      <c r="VX68" s="16"/>
      <c r="VY68" s="16"/>
      <c r="VZ68" s="16"/>
      <c r="WA68" s="16"/>
      <c r="WB68" s="16"/>
      <c r="WC68" s="16"/>
      <c r="WD68" s="16"/>
      <c r="WE68" s="16"/>
      <c r="WF68" s="16"/>
      <c r="WG68" s="16"/>
      <c r="WH68" s="16"/>
      <c r="WI68" s="16"/>
      <c r="WJ68" s="16"/>
      <c r="WK68" s="16"/>
      <c r="WL68" s="16"/>
      <c r="WM68" s="16"/>
      <c r="WN68" s="16"/>
      <c r="WO68" s="16"/>
      <c r="WP68" s="16"/>
      <c r="WQ68" s="16"/>
      <c r="WR68" s="16"/>
      <c r="WS68" s="16"/>
      <c r="WT68" s="16"/>
      <c r="WU68" s="16"/>
      <c r="WV68" s="16"/>
      <c r="WW68" s="16"/>
      <c r="WX68" s="16"/>
      <c r="WY68" s="16"/>
      <c r="WZ68" s="16"/>
      <c r="XA68" s="16"/>
      <c r="XB68" s="16"/>
      <c r="XC68" s="16"/>
      <c r="XD68" s="16"/>
      <c r="XE68" s="16"/>
      <c r="XF68" s="16"/>
      <c r="XG68" s="16"/>
      <c r="XH68" s="16"/>
      <c r="XI68" s="16"/>
      <c r="XJ68" s="16"/>
      <c r="XK68" s="16"/>
      <c r="XL68" s="16"/>
      <c r="XM68" s="16"/>
      <c r="XN68" s="16"/>
      <c r="XO68" s="16"/>
      <c r="XP68" s="16"/>
      <c r="XQ68" s="16"/>
      <c r="XR68" s="16"/>
      <c r="XS68" s="16"/>
      <c r="XT68" s="16"/>
      <c r="XU68" s="16"/>
      <c r="XV68" s="16"/>
      <c r="XW68" s="16"/>
      <c r="XX68" s="16"/>
      <c r="XY68" s="16"/>
      <c r="XZ68" s="16"/>
      <c r="YA68" s="16"/>
      <c r="YB68" s="16"/>
      <c r="YC68" s="16"/>
      <c r="YD68" s="16"/>
      <c r="YE68" s="16"/>
      <c r="YF68" s="16"/>
      <c r="YG68" s="16"/>
      <c r="YH68" s="16"/>
      <c r="YI68" s="16"/>
      <c r="YJ68" s="16"/>
      <c r="YK68" s="16"/>
      <c r="YL68" s="16"/>
      <c r="YM68" s="16"/>
      <c r="YN68" s="16"/>
      <c r="YO68" s="16"/>
      <c r="YP68" s="16"/>
      <c r="YQ68" s="16"/>
      <c r="YR68" s="16"/>
      <c r="YS68" s="16"/>
      <c r="YT68" s="16"/>
      <c r="YU68" s="16"/>
      <c r="YV68" s="16"/>
      <c r="YW68" s="16"/>
      <c r="YX68" s="16"/>
      <c r="YY68" s="16"/>
      <c r="YZ68" s="16"/>
      <c r="ZA68" s="16"/>
      <c r="ZB68" s="16"/>
      <c r="ZC68" s="16"/>
      <c r="ZD68" s="16"/>
      <c r="ZE68" s="16"/>
      <c r="ZF68" s="16"/>
      <c r="ZG68" s="16"/>
      <c r="ZH68" s="16"/>
      <c r="ZI68" s="16"/>
      <c r="ZJ68" s="16"/>
      <c r="ZK68" s="16"/>
      <c r="ZL68" s="16"/>
      <c r="ZM68" s="16"/>
      <c r="ZN68" s="16"/>
      <c r="ZO68" s="16"/>
      <c r="ZP68" s="16"/>
      <c r="ZQ68" s="16"/>
      <c r="ZR68" s="16"/>
      <c r="ZS68" s="16"/>
      <c r="ZT68" s="16"/>
      <c r="ZU68" s="16"/>
      <c r="ZV68" s="16"/>
      <c r="ZW68" s="16"/>
      <c r="ZX68" s="16"/>
      <c r="ZY68" s="16"/>
      <c r="ZZ68" s="16"/>
      <c r="AAA68" s="16"/>
      <c r="AAB68" s="16"/>
      <c r="AAC68" s="16"/>
      <c r="AAD68" s="16"/>
      <c r="AAE68" s="16"/>
      <c r="AAF68" s="16"/>
      <c r="AAG68" s="16"/>
      <c r="AAH68" s="16"/>
      <c r="AAI68" s="16"/>
      <c r="AAJ68" s="16"/>
      <c r="AAK68" s="16"/>
      <c r="AAL68" s="16"/>
      <c r="AAM68" s="16"/>
      <c r="AAN68" s="16"/>
      <c r="AAO68" s="16"/>
      <c r="AAP68" s="16"/>
      <c r="AAQ68" s="16"/>
      <c r="AAR68" s="16"/>
      <c r="AAS68" s="16"/>
      <c r="AAT68" s="16"/>
      <c r="AAU68" s="16"/>
      <c r="AAV68" s="16"/>
      <c r="AAW68" s="16"/>
      <c r="AAX68" s="16"/>
      <c r="AAY68" s="16"/>
      <c r="AAZ68" s="16"/>
      <c r="ABA68" s="16"/>
      <c r="ABB68" s="16"/>
      <c r="ABC68" s="16"/>
      <c r="ABD68" s="16"/>
      <c r="ABE68" s="16"/>
    </row>
    <row r="69" spans="1:733" s="16" customFormat="1" ht="18" customHeight="1" x14ac:dyDescent="0.3">
      <c r="A69" s="11">
        <v>1</v>
      </c>
      <c r="B69" s="7" t="s">
        <v>115</v>
      </c>
      <c r="C69" s="107">
        <f t="shared" ref="C69:C76" si="89">D69+E69+F69</f>
        <v>1678</v>
      </c>
      <c r="D69" s="105">
        <v>1644</v>
      </c>
      <c r="E69" s="105">
        <v>30</v>
      </c>
      <c r="F69" s="105">
        <v>4</v>
      </c>
      <c r="G69" s="105"/>
      <c r="H69" s="105">
        <v>47</v>
      </c>
      <c r="I69" s="106">
        <f t="shared" ref="I69:I76" si="90">J69+K69+L69+M69+N69</f>
        <v>193</v>
      </c>
      <c r="J69" s="105">
        <v>40</v>
      </c>
      <c r="K69" s="105">
        <v>56</v>
      </c>
      <c r="L69" s="105"/>
      <c r="M69" s="105">
        <v>97</v>
      </c>
      <c r="N69" s="105"/>
      <c r="O69" s="105">
        <v>4</v>
      </c>
      <c r="P69" s="105">
        <v>25</v>
      </c>
      <c r="Q69" s="105"/>
      <c r="R69" s="105">
        <v>25</v>
      </c>
    </row>
    <row r="70" spans="1:733" s="16" customFormat="1" ht="18" customHeight="1" x14ac:dyDescent="0.3">
      <c r="A70" s="11">
        <v>2</v>
      </c>
      <c r="B70" s="7" t="s">
        <v>169</v>
      </c>
      <c r="C70" s="107">
        <f t="shared" si="89"/>
        <v>96</v>
      </c>
      <c r="D70" s="105">
        <v>92</v>
      </c>
      <c r="E70" s="105">
        <v>2</v>
      </c>
      <c r="F70" s="105">
        <v>2</v>
      </c>
      <c r="G70" s="105">
        <v>86</v>
      </c>
      <c r="H70" s="105">
        <v>8</v>
      </c>
      <c r="I70" s="106">
        <f t="shared" si="90"/>
        <v>17</v>
      </c>
      <c r="J70" s="105">
        <v>3</v>
      </c>
      <c r="K70" s="105">
        <v>4</v>
      </c>
      <c r="L70" s="105"/>
      <c r="M70" s="105">
        <v>10</v>
      </c>
      <c r="N70" s="105"/>
      <c r="O70" s="105"/>
      <c r="P70" s="105">
        <v>11</v>
      </c>
      <c r="Q70" s="105">
        <v>11</v>
      </c>
      <c r="R70" s="105"/>
    </row>
    <row r="71" spans="1:733" s="16" customFormat="1" ht="18" customHeight="1" x14ac:dyDescent="0.3">
      <c r="A71" s="11">
        <v>3</v>
      </c>
      <c r="B71" s="7" t="s">
        <v>170</v>
      </c>
      <c r="C71" s="107">
        <f t="shared" si="89"/>
        <v>18</v>
      </c>
      <c r="D71" s="105">
        <v>18</v>
      </c>
      <c r="E71" s="105"/>
      <c r="F71" s="105"/>
      <c r="G71" s="105">
        <v>18</v>
      </c>
      <c r="H71" s="105">
        <v>1</v>
      </c>
      <c r="I71" s="106">
        <f t="shared" si="90"/>
        <v>6</v>
      </c>
      <c r="J71" s="105"/>
      <c r="K71" s="105">
        <v>5</v>
      </c>
      <c r="L71" s="105"/>
      <c r="M71" s="105">
        <v>1</v>
      </c>
      <c r="N71" s="105"/>
      <c r="O71" s="105"/>
      <c r="P71" s="105"/>
      <c r="Q71" s="105"/>
      <c r="R71" s="105"/>
    </row>
    <row r="72" spans="1:733" s="16" customFormat="1" ht="18" customHeight="1" x14ac:dyDescent="0.3">
      <c r="A72" s="11">
        <v>4</v>
      </c>
      <c r="B72" s="7" t="s">
        <v>171</v>
      </c>
      <c r="C72" s="107">
        <f t="shared" si="89"/>
        <v>29</v>
      </c>
      <c r="D72" s="105">
        <v>29</v>
      </c>
      <c r="E72" s="105"/>
      <c r="F72" s="105"/>
      <c r="G72" s="105">
        <v>17</v>
      </c>
      <c r="H72" s="105">
        <v>1</v>
      </c>
      <c r="I72" s="106">
        <f t="shared" si="90"/>
        <v>7</v>
      </c>
      <c r="J72" s="105"/>
      <c r="K72" s="105">
        <v>4</v>
      </c>
      <c r="L72" s="105"/>
      <c r="M72" s="105">
        <v>3</v>
      </c>
      <c r="N72" s="105"/>
      <c r="O72" s="105"/>
      <c r="P72" s="105"/>
      <c r="Q72" s="105"/>
      <c r="R72" s="105"/>
    </row>
    <row r="73" spans="1:733" s="16" customFormat="1" ht="18" customHeight="1" x14ac:dyDescent="0.3">
      <c r="A73" s="11">
        <v>5</v>
      </c>
      <c r="B73" s="7" t="s">
        <v>172</v>
      </c>
      <c r="C73" s="107">
        <f t="shared" si="89"/>
        <v>0</v>
      </c>
      <c r="D73" s="105"/>
      <c r="E73" s="105"/>
      <c r="F73" s="105"/>
      <c r="G73" s="105"/>
      <c r="H73" s="105"/>
      <c r="I73" s="106">
        <f t="shared" si="90"/>
        <v>2</v>
      </c>
      <c r="J73" s="105"/>
      <c r="K73" s="105">
        <v>2</v>
      </c>
      <c r="L73" s="105"/>
      <c r="M73" s="105"/>
      <c r="N73" s="105"/>
      <c r="O73" s="105"/>
      <c r="P73" s="105"/>
      <c r="Q73" s="105"/>
      <c r="R73" s="105"/>
    </row>
    <row r="74" spans="1:733" s="16" customFormat="1" ht="18" customHeight="1" x14ac:dyDescent="0.3">
      <c r="A74" s="11">
        <v>6</v>
      </c>
      <c r="B74" s="7" t="s">
        <v>173</v>
      </c>
      <c r="C74" s="107">
        <f t="shared" si="89"/>
        <v>0</v>
      </c>
      <c r="D74" s="105"/>
      <c r="E74" s="105"/>
      <c r="F74" s="105"/>
      <c r="G74" s="105"/>
      <c r="H74" s="105"/>
      <c r="I74" s="106">
        <f t="shared" si="90"/>
        <v>7</v>
      </c>
      <c r="J74" s="105"/>
      <c r="K74" s="105">
        <v>3</v>
      </c>
      <c r="L74" s="105"/>
      <c r="M74" s="105">
        <v>4</v>
      </c>
      <c r="N74" s="105"/>
      <c r="O74" s="105"/>
      <c r="P74" s="105"/>
      <c r="Q74" s="105"/>
      <c r="R74" s="105"/>
    </row>
    <row r="75" spans="1:733" s="16" customFormat="1" ht="18" customHeight="1" x14ac:dyDescent="0.3">
      <c r="A75" s="11">
        <v>7</v>
      </c>
      <c r="B75" s="7" t="s">
        <v>174</v>
      </c>
      <c r="C75" s="107">
        <f t="shared" si="89"/>
        <v>0</v>
      </c>
      <c r="D75" s="105"/>
      <c r="E75" s="105"/>
      <c r="F75" s="105"/>
      <c r="G75" s="105"/>
      <c r="H75" s="105"/>
      <c r="I75" s="106">
        <f t="shared" si="90"/>
        <v>5</v>
      </c>
      <c r="J75" s="105"/>
      <c r="K75" s="105">
        <v>5</v>
      </c>
      <c r="L75" s="105"/>
      <c r="M75" s="105"/>
      <c r="N75" s="105"/>
      <c r="O75" s="105"/>
      <c r="P75" s="105"/>
      <c r="Q75" s="105"/>
      <c r="R75" s="105"/>
    </row>
    <row r="76" spans="1:733" s="16" customFormat="1" ht="18" customHeight="1" x14ac:dyDescent="0.3">
      <c r="A76" s="11">
        <v>8</v>
      </c>
      <c r="B76" s="7" t="s">
        <v>175</v>
      </c>
      <c r="C76" s="107">
        <f t="shared" si="89"/>
        <v>0</v>
      </c>
      <c r="D76" s="105"/>
      <c r="E76" s="105"/>
      <c r="F76" s="105"/>
      <c r="G76" s="105"/>
      <c r="H76" s="105"/>
      <c r="I76" s="106">
        <f t="shared" si="90"/>
        <v>1</v>
      </c>
      <c r="J76" s="105"/>
      <c r="K76" s="105">
        <v>1</v>
      </c>
      <c r="L76" s="105"/>
      <c r="M76" s="105"/>
      <c r="N76" s="105"/>
      <c r="O76" s="105"/>
      <c r="P76" s="105"/>
      <c r="Q76" s="105"/>
      <c r="R76" s="105"/>
    </row>
    <row r="77" spans="1:733" s="20" customFormat="1" ht="18" customHeight="1" x14ac:dyDescent="0.3">
      <c r="A77" s="122" t="s">
        <v>15</v>
      </c>
      <c r="B77" s="122"/>
      <c r="C77" s="9">
        <f>SUM(C69:C76)</f>
        <v>1821</v>
      </c>
      <c r="D77" s="9">
        <f t="shared" ref="D77:R77" si="91">SUM(D69:D76)</f>
        <v>1783</v>
      </c>
      <c r="E77" s="9">
        <f t="shared" si="91"/>
        <v>32</v>
      </c>
      <c r="F77" s="9">
        <f t="shared" si="91"/>
        <v>6</v>
      </c>
      <c r="G77" s="9">
        <f t="shared" si="91"/>
        <v>121</v>
      </c>
      <c r="H77" s="9">
        <f t="shared" si="91"/>
        <v>57</v>
      </c>
      <c r="I77" s="9">
        <f t="shared" si="91"/>
        <v>238</v>
      </c>
      <c r="J77" s="9">
        <f t="shared" si="91"/>
        <v>43</v>
      </c>
      <c r="K77" s="9">
        <f t="shared" si="91"/>
        <v>80</v>
      </c>
      <c r="L77" s="9">
        <f t="shared" si="91"/>
        <v>0</v>
      </c>
      <c r="M77" s="9">
        <f t="shared" si="91"/>
        <v>115</v>
      </c>
      <c r="N77" s="9">
        <f t="shared" si="91"/>
        <v>0</v>
      </c>
      <c r="O77" s="9">
        <f t="shared" si="91"/>
        <v>4</v>
      </c>
      <c r="P77" s="9">
        <f t="shared" si="91"/>
        <v>36</v>
      </c>
      <c r="Q77" s="9">
        <f t="shared" si="91"/>
        <v>11</v>
      </c>
      <c r="R77" s="9">
        <f t="shared" si="91"/>
        <v>25</v>
      </c>
      <c r="S77" s="19">
        <f>Q77+R77</f>
        <v>36</v>
      </c>
      <c r="T77" s="19">
        <f>P77-S77</f>
        <v>0</v>
      </c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  <c r="IW77" s="19"/>
      <c r="IX77" s="19"/>
      <c r="IY77" s="19"/>
      <c r="IZ77" s="19"/>
      <c r="JA77" s="19"/>
      <c r="JB77" s="19"/>
      <c r="JC77" s="19"/>
      <c r="JD77" s="19"/>
      <c r="JE77" s="19"/>
      <c r="JF77" s="19"/>
      <c r="JG77" s="19"/>
      <c r="JH77" s="19"/>
      <c r="JI77" s="19"/>
      <c r="JJ77" s="19"/>
      <c r="JK77" s="19"/>
      <c r="JL77" s="19"/>
      <c r="JM77" s="19"/>
      <c r="JN77" s="19"/>
      <c r="JO77" s="19"/>
      <c r="JP77" s="19"/>
      <c r="JQ77" s="19"/>
      <c r="JR77" s="19"/>
      <c r="JS77" s="19"/>
      <c r="JT77" s="19"/>
      <c r="JU77" s="19"/>
      <c r="JV77" s="19"/>
      <c r="JW77" s="19"/>
      <c r="JX77" s="19"/>
      <c r="JY77" s="19"/>
      <c r="JZ77" s="19"/>
      <c r="KA77" s="19"/>
      <c r="KB77" s="19"/>
      <c r="KC77" s="19"/>
      <c r="KD77" s="19"/>
      <c r="KE77" s="19"/>
      <c r="KF77" s="19"/>
      <c r="KG77" s="19"/>
      <c r="KH77" s="19"/>
      <c r="KI77" s="19"/>
      <c r="KJ77" s="19"/>
      <c r="KK77" s="19"/>
      <c r="KL77" s="19"/>
      <c r="KM77" s="19"/>
      <c r="KN77" s="19"/>
      <c r="KO77" s="19"/>
      <c r="KP77" s="19"/>
      <c r="KQ77" s="19"/>
      <c r="KR77" s="19"/>
      <c r="KS77" s="19"/>
      <c r="KT77" s="19"/>
      <c r="KU77" s="19"/>
      <c r="KV77" s="19"/>
      <c r="KW77" s="19"/>
      <c r="KX77" s="19"/>
      <c r="KY77" s="19"/>
      <c r="KZ77" s="19"/>
      <c r="LA77" s="19"/>
      <c r="LB77" s="19"/>
      <c r="LC77" s="19"/>
      <c r="LD77" s="19"/>
      <c r="LE77" s="19"/>
      <c r="LF77" s="19"/>
      <c r="LG77" s="19"/>
      <c r="LH77" s="19"/>
      <c r="LI77" s="19"/>
      <c r="LJ77" s="19"/>
      <c r="LK77" s="19"/>
      <c r="LL77" s="19"/>
      <c r="LM77" s="19"/>
      <c r="LN77" s="19"/>
      <c r="LO77" s="19"/>
      <c r="LP77" s="19"/>
      <c r="LQ77" s="19"/>
      <c r="LR77" s="19"/>
      <c r="LS77" s="19"/>
      <c r="LT77" s="19"/>
      <c r="LU77" s="19"/>
      <c r="LV77" s="19"/>
      <c r="LW77" s="19"/>
      <c r="LX77" s="19"/>
      <c r="LY77" s="19"/>
      <c r="LZ77" s="19"/>
      <c r="MA77" s="19"/>
      <c r="MB77" s="19"/>
      <c r="MC77" s="19"/>
      <c r="MD77" s="19"/>
      <c r="ME77" s="19"/>
      <c r="MF77" s="19"/>
      <c r="MG77" s="19"/>
      <c r="MH77" s="19"/>
      <c r="MI77" s="19"/>
      <c r="MJ77" s="19"/>
      <c r="MK77" s="19"/>
      <c r="ML77" s="19"/>
      <c r="MM77" s="19"/>
      <c r="MN77" s="19"/>
      <c r="MO77" s="19"/>
      <c r="MP77" s="19"/>
      <c r="MQ77" s="19"/>
      <c r="MR77" s="19"/>
      <c r="MS77" s="19"/>
      <c r="MT77" s="19"/>
      <c r="MU77" s="19"/>
      <c r="MV77" s="19"/>
      <c r="MW77" s="19"/>
      <c r="MX77" s="19"/>
      <c r="MY77" s="19"/>
      <c r="MZ77" s="19"/>
      <c r="NA77" s="19"/>
      <c r="NB77" s="19"/>
      <c r="NC77" s="19"/>
      <c r="ND77" s="19"/>
      <c r="NE77" s="19"/>
      <c r="NF77" s="19"/>
      <c r="NG77" s="19"/>
      <c r="NH77" s="19"/>
      <c r="NI77" s="19"/>
      <c r="NJ77" s="19"/>
      <c r="NK77" s="19"/>
      <c r="NL77" s="19"/>
      <c r="NM77" s="19"/>
      <c r="NN77" s="19"/>
      <c r="NO77" s="19"/>
      <c r="NP77" s="19"/>
      <c r="NQ77" s="19"/>
      <c r="NR77" s="19"/>
      <c r="NS77" s="19"/>
      <c r="NT77" s="19"/>
      <c r="NU77" s="19"/>
      <c r="NV77" s="19"/>
      <c r="NW77" s="19"/>
      <c r="NX77" s="19"/>
      <c r="NY77" s="19"/>
      <c r="NZ77" s="19"/>
      <c r="OA77" s="19"/>
      <c r="OB77" s="19"/>
      <c r="OC77" s="19"/>
      <c r="OD77" s="19"/>
      <c r="OE77" s="19"/>
      <c r="OF77" s="19"/>
      <c r="OG77" s="19"/>
      <c r="OH77" s="19"/>
      <c r="OI77" s="19"/>
      <c r="OJ77" s="19"/>
      <c r="OK77" s="19"/>
      <c r="OL77" s="19"/>
      <c r="OM77" s="19"/>
      <c r="ON77" s="19"/>
      <c r="OO77" s="19"/>
      <c r="OP77" s="19"/>
      <c r="OQ77" s="19"/>
      <c r="OR77" s="19"/>
      <c r="OS77" s="19"/>
      <c r="OT77" s="19"/>
      <c r="OU77" s="19"/>
      <c r="OV77" s="19"/>
      <c r="OW77" s="19"/>
      <c r="OX77" s="19"/>
      <c r="OY77" s="19"/>
      <c r="OZ77" s="19"/>
      <c r="PA77" s="19"/>
      <c r="PB77" s="19"/>
      <c r="PC77" s="19"/>
      <c r="PD77" s="19"/>
      <c r="PE77" s="19"/>
      <c r="PF77" s="19"/>
      <c r="PG77" s="19"/>
      <c r="PH77" s="19"/>
      <c r="PI77" s="19"/>
      <c r="PJ77" s="19"/>
      <c r="PK77" s="19"/>
      <c r="PL77" s="19"/>
      <c r="PM77" s="19"/>
      <c r="PN77" s="19"/>
      <c r="PO77" s="19"/>
      <c r="PP77" s="19"/>
      <c r="PQ77" s="19"/>
      <c r="PR77" s="19"/>
      <c r="PS77" s="19"/>
      <c r="PT77" s="19"/>
      <c r="PU77" s="19"/>
      <c r="PV77" s="19"/>
      <c r="PW77" s="19"/>
      <c r="PX77" s="19"/>
      <c r="PY77" s="19"/>
      <c r="PZ77" s="19"/>
      <c r="QA77" s="19"/>
      <c r="QB77" s="19"/>
      <c r="QC77" s="19"/>
      <c r="QD77" s="19"/>
      <c r="QE77" s="19"/>
      <c r="QF77" s="19"/>
      <c r="QG77" s="19"/>
      <c r="QH77" s="19"/>
      <c r="QI77" s="19"/>
      <c r="QJ77" s="19"/>
      <c r="QK77" s="19"/>
      <c r="QL77" s="19"/>
      <c r="QM77" s="19"/>
      <c r="QN77" s="19"/>
      <c r="QO77" s="19"/>
      <c r="QP77" s="19"/>
      <c r="QQ77" s="19"/>
      <c r="QR77" s="19"/>
      <c r="QS77" s="19"/>
      <c r="QT77" s="19"/>
      <c r="QU77" s="19"/>
      <c r="QV77" s="19"/>
      <c r="QW77" s="19"/>
      <c r="QX77" s="19"/>
      <c r="QY77" s="19"/>
      <c r="QZ77" s="19"/>
      <c r="RA77" s="19"/>
      <c r="RB77" s="19"/>
      <c r="RC77" s="19"/>
      <c r="RD77" s="19"/>
      <c r="RE77" s="19"/>
      <c r="RF77" s="19"/>
      <c r="RG77" s="19"/>
      <c r="RH77" s="19"/>
      <c r="RI77" s="19"/>
      <c r="RJ77" s="19"/>
      <c r="RK77" s="19"/>
      <c r="RL77" s="19"/>
      <c r="RM77" s="19"/>
      <c r="RN77" s="19"/>
      <c r="RO77" s="19"/>
      <c r="RP77" s="19"/>
      <c r="RQ77" s="19"/>
      <c r="RR77" s="19"/>
      <c r="RS77" s="19"/>
      <c r="RT77" s="19"/>
      <c r="RU77" s="19"/>
      <c r="RV77" s="19"/>
      <c r="RW77" s="19"/>
      <c r="RX77" s="19"/>
      <c r="RY77" s="19"/>
      <c r="RZ77" s="19"/>
      <c r="SA77" s="19"/>
      <c r="SB77" s="19"/>
      <c r="SC77" s="19"/>
      <c r="SD77" s="19"/>
      <c r="SE77" s="19"/>
      <c r="SF77" s="19"/>
      <c r="SG77" s="19"/>
      <c r="SH77" s="19"/>
      <c r="SI77" s="19"/>
      <c r="SJ77" s="19"/>
      <c r="SK77" s="19"/>
      <c r="SL77" s="19"/>
      <c r="SM77" s="19"/>
      <c r="SN77" s="19"/>
      <c r="SO77" s="19"/>
      <c r="SP77" s="19"/>
      <c r="SQ77" s="19"/>
      <c r="SR77" s="19"/>
      <c r="SS77" s="19"/>
      <c r="ST77" s="19"/>
      <c r="SU77" s="19"/>
      <c r="SV77" s="19"/>
      <c r="SW77" s="19"/>
      <c r="SX77" s="19"/>
      <c r="SY77" s="19"/>
      <c r="SZ77" s="19"/>
      <c r="TA77" s="19"/>
      <c r="TB77" s="19"/>
      <c r="TC77" s="19"/>
      <c r="TD77" s="19"/>
      <c r="TE77" s="19"/>
      <c r="TF77" s="19"/>
      <c r="TG77" s="19"/>
      <c r="TH77" s="19"/>
      <c r="TI77" s="19"/>
      <c r="TJ77" s="19"/>
      <c r="TK77" s="19"/>
      <c r="TL77" s="19"/>
      <c r="TM77" s="19"/>
      <c r="TN77" s="19"/>
      <c r="TO77" s="19"/>
      <c r="TP77" s="19"/>
      <c r="TQ77" s="19"/>
      <c r="TR77" s="19"/>
      <c r="TS77" s="19"/>
      <c r="TT77" s="19"/>
      <c r="TU77" s="19"/>
      <c r="TV77" s="19"/>
      <c r="TW77" s="19"/>
      <c r="TX77" s="19"/>
      <c r="TY77" s="19"/>
      <c r="TZ77" s="19"/>
      <c r="UA77" s="19"/>
      <c r="UB77" s="19"/>
      <c r="UC77" s="19"/>
      <c r="UD77" s="19"/>
      <c r="UE77" s="19"/>
      <c r="UF77" s="19"/>
      <c r="UG77" s="19"/>
      <c r="UH77" s="19"/>
      <c r="UI77" s="19"/>
      <c r="UJ77" s="19"/>
      <c r="UK77" s="19"/>
      <c r="UL77" s="19"/>
      <c r="UM77" s="19"/>
      <c r="UN77" s="19"/>
      <c r="UO77" s="19"/>
      <c r="UP77" s="19"/>
      <c r="UQ77" s="19"/>
      <c r="UR77" s="19"/>
      <c r="US77" s="19"/>
      <c r="UT77" s="19"/>
      <c r="UU77" s="19"/>
      <c r="UV77" s="19"/>
      <c r="UW77" s="19"/>
      <c r="UX77" s="19"/>
      <c r="UY77" s="19"/>
      <c r="UZ77" s="19"/>
      <c r="VA77" s="19"/>
      <c r="VB77" s="19"/>
      <c r="VC77" s="19"/>
      <c r="VD77" s="19"/>
      <c r="VE77" s="19"/>
      <c r="VF77" s="19"/>
      <c r="VG77" s="19"/>
      <c r="VH77" s="19"/>
      <c r="VI77" s="19"/>
      <c r="VJ77" s="19"/>
      <c r="VK77" s="19"/>
      <c r="VL77" s="19"/>
      <c r="VM77" s="19"/>
      <c r="VN77" s="19"/>
      <c r="VO77" s="19"/>
      <c r="VP77" s="19"/>
      <c r="VQ77" s="19"/>
      <c r="VR77" s="19"/>
      <c r="VS77" s="19"/>
      <c r="VT77" s="19"/>
      <c r="VU77" s="19"/>
      <c r="VV77" s="19"/>
      <c r="VW77" s="19"/>
      <c r="VX77" s="19"/>
      <c r="VY77" s="19"/>
      <c r="VZ77" s="19"/>
      <c r="WA77" s="19"/>
      <c r="WB77" s="19"/>
      <c r="WC77" s="19"/>
      <c r="WD77" s="19"/>
      <c r="WE77" s="19"/>
      <c r="WF77" s="19"/>
      <c r="WG77" s="19"/>
      <c r="WH77" s="19"/>
      <c r="WI77" s="19"/>
      <c r="WJ77" s="19"/>
      <c r="WK77" s="19"/>
      <c r="WL77" s="19"/>
      <c r="WM77" s="19"/>
      <c r="WN77" s="19"/>
      <c r="WO77" s="19"/>
      <c r="WP77" s="19"/>
      <c r="WQ77" s="19"/>
      <c r="WR77" s="19"/>
      <c r="WS77" s="19"/>
      <c r="WT77" s="19"/>
      <c r="WU77" s="19"/>
      <c r="WV77" s="19"/>
      <c r="WW77" s="19"/>
      <c r="WX77" s="19"/>
      <c r="WY77" s="19"/>
      <c r="WZ77" s="19"/>
      <c r="XA77" s="19"/>
      <c r="XB77" s="19"/>
      <c r="XC77" s="19"/>
      <c r="XD77" s="19"/>
      <c r="XE77" s="19"/>
      <c r="XF77" s="19"/>
      <c r="XG77" s="19"/>
      <c r="XH77" s="19"/>
      <c r="XI77" s="19"/>
      <c r="XJ77" s="19"/>
      <c r="XK77" s="19"/>
      <c r="XL77" s="19"/>
      <c r="XM77" s="19"/>
      <c r="XN77" s="19"/>
      <c r="XO77" s="19"/>
      <c r="XP77" s="19"/>
      <c r="XQ77" s="19"/>
      <c r="XR77" s="19"/>
      <c r="XS77" s="19"/>
      <c r="XT77" s="19"/>
      <c r="XU77" s="19"/>
      <c r="XV77" s="19"/>
      <c r="XW77" s="19"/>
      <c r="XX77" s="19"/>
      <c r="XY77" s="19"/>
      <c r="XZ77" s="19"/>
      <c r="YA77" s="19"/>
      <c r="YB77" s="19"/>
      <c r="YC77" s="19"/>
      <c r="YD77" s="19"/>
      <c r="YE77" s="19"/>
      <c r="YF77" s="19"/>
      <c r="YG77" s="19"/>
      <c r="YH77" s="19"/>
      <c r="YI77" s="19"/>
      <c r="YJ77" s="19"/>
      <c r="YK77" s="19"/>
      <c r="YL77" s="19"/>
      <c r="YM77" s="19"/>
      <c r="YN77" s="19"/>
      <c r="YO77" s="19"/>
      <c r="YP77" s="19"/>
      <c r="YQ77" s="19"/>
      <c r="YR77" s="19"/>
      <c r="YS77" s="19"/>
      <c r="YT77" s="19"/>
      <c r="YU77" s="19"/>
      <c r="YV77" s="19"/>
      <c r="YW77" s="19"/>
      <c r="YX77" s="19"/>
      <c r="YY77" s="19"/>
      <c r="YZ77" s="19"/>
      <c r="ZA77" s="19"/>
      <c r="ZB77" s="19"/>
      <c r="ZC77" s="19"/>
      <c r="ZD77" s="19"/>
      <c r="ZE77" s="19"/>
      <c r="ZF77" s="19"/>
      <c r="ZG77" s="19"/>
      <c r="ZH77" s="19"/>
      <c r="ZI77" s="19"/>
      <c r="ZJ77" s="19"/>
      <c r="ZK77" s="19"/>
      <c r="ZL77" s="19"/>
      <c r="ZM77" s="19"/>
      <c r="ZN77" s="19"/>
      <c r="ZO77" s="19"/>
      <c r="ZP77" s="19"/>
      <c r="ZQ77" s="19"/>
      <c r="ZR77" s="19"/>
      <c r="ZS77" s="19"/>
      <c r="ZT77" s="19"/>
      <c r="ZU77" s="19"/>
      <c r="ZV77" s="19"/>
      <c r="ZW77" s="19"/>
      <c r="ZX77" s="19"/>
      <c r="ZY77" s="19"/>
      <c r="ZZ77" s="19"/>
      <c r="AAA77" s="19"/>
      <c r="AAB77" s="19"/>
      <c r="AAC77" s="19"/>
      <c r="AAD77" s="19"/>
      <c r="AAE77" s="19"/>
      <c r="AAF77" s="19"/>
      <c r="AAG77" s="19"/>
      <c r="AAH77" s="19"/>
      <c r="AAI77" s="19"/>
      <c r="AAJ77" s="19"/>
      <c r="AAK77" s="19"/>
      <c r="AAL77" s="19"/>
      <c r="AAM77" s="19"/>
      <c r="AAN77" s="19"/>
      <c r="AAO77" s="19"/>
      <c r="AAP77" s="19"/>
      <c r="AAQ77" s="19"/>
      <c r="AAR77" s="19"/>
      <c r="AAS77" s="19"/>
      <c r="AAT77" s="19"/>
      <c r="AAU77" s="19"/>
      <c r="AAV77" s="19"/>
      <c r="AAW77" s="19"/>
      <c r="AAX77" s="19"/>
      <c r="AAY77" s="19"/>
      <c r="AAZ77" s="19"/>
      <c r="ABA77" s="19"/>
      <c r="ABB77" s="19"/>
      <c r="ABC77" s="19"/>
      <c r="ABD77" s="19"/>
      <c r="ABE77" s="19"/>
    </row>
    <row r="78" spans="1:733" s="18" customFormat="1" ht="18" customHeight="1" x14ac:dyDescent="0.3">
      <c r="A78" s="80">
        <v>13</v>
      </c>
      <c r="B78" s="121" t="s">
        <v>146</v>
      </c>
      <c r="C78" s="121"/>
      <c r="D78" s="121"/>
      <c r="E78" s="121"/>
      <c r="F78" s="121"/>
      <c r="G78" s="121"/>
      <c r="H78" s="121"/>
      <c r="I78" s="81"/>
      <c r="J78" s="81"/>
      <c r="K78" s="81"/>
      <c r="L78" s="81"/>
      <c r="M78" s="81"/>
      <c r="N78" s="81"/>
      <c r="O78" s="81"/>
      <c r="P78" s="81"/>
      <c r="Q78" s="81"/>
      <c r="R78" s="82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  <c r="IV78" s="16"/>
      <c r="IW78" s="16"/>
      <c r="IX78" s="16"/>
      <c r="IY78" s="16"/>
      <c r="IZ78" s="16"/>
      <c r="JA78" s="16"/>
      <c r="JB78" s="16"/>
      <c r="JC78" s="16"/>
      <c r="JD78" s="16"/>
      <c r="JE78" s="16"/>
      <c r="JF78" s="16"/>
      <c r="JG78" s="16"/>
      <c r="JH78" s="16"/>
      <c r="JI78" s="16"/>
      <c r="JJ78" s="16"/>
      <c r="JK78" s="16"/>
      <c r="JL78" s="16"/>
      <c r="JM78" s="16"/>
      <c r="JN78" s="16"/>
      <c r="JO78" s="16"/>
      <c r="JP78" s="16"/>
      <c r="JQ78" s="16"/>
      <c r="JR78" s="16"/>
      <c r="JS78" s="16"/>
      <c r="JT78" s="16"/>
      <c r="JU78" s="16"/>
      <c r="JV78" s="16"/>
      <c r="JW78" s="16"/>
      <c r="JX78" s="16"/>
      <c r="JY78" s="16"/>
      <c r="JZ78" s="16"/>
      <c r="KA78" s="16"/>
      <c r="KB78" s="16"/>
      <c r="KC78" s="16"/>
      <c r="KD78" s="16"/>
      <c r="KE78" s="16"/>
      <c r="KF78" s="16"/>
      <c r="KG78" s="16"/>
      <c r="KH78" s="16"/>
      <c r="KI78" s="16"/>
      <c r="KJ78" s="16"/>
      <c r="KK78" s="16"/>
      <c r="KL78" s="16"/>
      <c r="KM78" s="16"/>
      <c r="KN78" s="16"/>
      <c r="KO78" s="16"/>
      <c r="KP78" s="16"/>
      <c r="KQ78" s="16"/>
      <c r="KR78" s="16"/>
      <c r="KS78" s="16"/>
      <c r="KT78" s="16"/>
      <c r="KU78" s="16"/>
      <c r="KV78" s="16"/>
      <c r="KW78" s="16"/>
      <c r="KX78" s="16"/>
      <c r="KY78" s="16"/>
      <c r="KZ78" s="16"/>
      <c r="LA78" s="16"/>
      <c r="LB78" s="16"/>
      <c r="LC78" s="16"/>
      <c r="LD78" s="16"/>
      <c r="LE78" s="16"/>
      <c r="LF78" s="16"/>
      <c r="LG78" s="16"/>
      <c r="LH78" s="16"/>
      <c r="LI78" s="16"/>
      <c r="LJ78" s="16"/>
      <c r="LK78" s="16"/>
      <c r="LL78" s="16"/>
      <c r="LM78" s="16"/>
      <c r="LN78" s="16"/>
      <c r="LO78" s="16"/>
      <c r="LP78" s="16"/>
      <c r="LQ78" s="16"/>
      <c r="LR78" s="16"/>
      <c r="LS78" s="16"/>
      <c r="LT78" s="16"/>
      <c r="LU78" s="16"/>
      <c r="LV78" s="16"/>
      <c r="LW78" s="16"/>
      <c r="LX78" s="16"/>
      <c r="LY78" s="16"/>
      <c r="LZ78" s="16"/>
      <c r="MA78" s="16"/>
      <c r="MB78" s="16"/>
      <c r="MC78" s="16"/>
      <c r="MD78" s="16"/>
      <c r="ME78" s="16"/>
      <c r="MF78" s="16"/>
      <c r="MG78" s="16"/>
      <c r="MH78" s="16"/>
      <c r="MI78" s="16"/>
      <c r="MJ78" s="16"/>
      <c r="MK78" s="16"/>
      <c r="ML78" s="16"/>
      <c r="MM78" s="16"/>
      <c r="MN78" s="16"/>
      <c r="MO78" s="16"/>
      <c r="MP78" s="16"/>
      <c r="MQ78" s="16"/>
      <c r="MR78" s="16"/>
      <c r="MS78" s="16"/>
      <c r="MT78" s="16"/>
      <c r="MU78" s="16"/>
      <c r="MV78" s="16"/>
      <c r="MW78" s="16"/>
      <c r="MX78" s="16"/>
      <c r="MY78" s="16"/>
      <c r="MZ78" s="16"/>
      <c r="NA78" s="16"/>
      <c r="NB78" s="16"/>
      <c r="NC78" s="16"/>
      <c r="ND78" s="16"/>
      <c r="NE78" s="16"/>
      <c r="NF78" s="16"/>
      <c r="NG78" s="16"/>
      <c r="NH78" s="16"/>
      <c r="NI78" s="16"/>
      <c r="NJ78" s="16"/>
      <c r="NK78" s="16"/>
      <c r="NL78" s="16"/>
      <c r="NM78" s="16"/>
      <c r="NN78" s="16"/>
      <c r="NO78" s="16"/>
      <c r="NP78" s="16"/>
      <c r="NQ78" s="16"/>
      <c r="NR78" s="16"/>
      <c r="NS78" s="16"/>
      <c r="NT78" s="16"/>
      <c r="NU78" s="16"/>
      <c r="NV78" s="16"/>
      <c r="NW78" s="16"/>
      <c r="NX78" s="16"/>
      <c r="NY78" s="16"/>
      <c r="NZ78" s="16"/>
      <c r="OA78" s="16"/>
      <c r="OB78" s="16"/>
      <c r="OC78" s="16"/>
      <c r="OD78" s="16"/>
      <c r="OE78" s="16"/>
      <c r="OF78" s="16"/>
      <c r="OG78" s="16"/>
      <c r="OH78" s="16"/>
      <c r="OI78" s="16"/>
      <c r="OJ78" s="16"/>
      <c r="OK78" s="16"/>
      <c r="OL78" s="16"/>
      <c r="OM78" s="16"/>
      <c r="ON78" s="16"/>
      <c r="OO78" s="16"/>
      <c r="OP78" s="16"/>
      <c r="OQ78" s="16"/>
      <c r="OR78" s="16"/>
      <c r="OS78" s="16"/>
      <c r="OT78" s="16"/>
      <c r="OU78" s="16"/>
      <c r="OV78" s="16"/>
      <c r="OW78" s="16"/>
      <c r="OX78" s="16"/>
      <c r="OY78" s="16"/>
      <c r="OZ78" s="16"/>
      <c r="PA78" s="16"/>
      <c r="PB78" s="16"/>
      <c r="PC78" s="16"/>
      <c r="PD78" s="16"/>
      <c r="PE78" s="16"/>
      <c r="PF78" s="16"/>
      <c r="PG78" s="16"/>
      <c r="PH78" s="16"/>
      <c r="PI78" s="16"/>
      <c r="PJ78" s="16"/>
      <c r="PK78" s="16"/>
      <c r="PL78" s="16"/>
      <c r="PM78" s="16"/>
      <c r="PN78" s="16"/>
      <c r="PO78" s="16"/>
      <c r="PP78" s="16"/>
      <c r="PQ78" s="16"/>
      <c r="PR78" s="16"/>
      <c r="PS78" s="16"/>
      <c r="PT78" s="16"/>
      <c r="PU78" s="16"/>
      <c r="PV78" s="16"/>
      <c r="PW78" s="16"/>
      <c r="PX78" s="16"/>
      <c r="PY78" s="16"/>
      <c r="PZ78" s="16"/>
      <c r="QA78" s="16"/>
      <c r="QB78" s="16"/>
      <c r="QC78" s="16"/>
      <c r="QD78" s="16"/>
      <c r="QE78" s="16"/>
      <c r="QF78" s="16"/>
      <c r="QG78" s="16"/>
      <c r="QH78" s="16"/>
      <c r="QI78" s="16"/>
      <c r="QJ78" s="16"/>
      <c r="QK78" s="16"/>
      <c r="QL78" s="16"/>
      <c r="QM78" s="16"/>
      <c r="QN78" s="16"/>
      <c r="QO78" s="16"/>
      <c r="QP78" s="16"/>
      <c r="QQ78" s="16"/>
      <c r="QR78" s="16"/>
      <c r="QS78" s="16"/>
      <c r="QT78" s="16"/>
      <c r="QU78" s="16"/>
      <c r="QV78" s="16"/>
      <c r="QW78" s="16"/>
      <c r="QX78" s="16"/>
      <c r="QY78" s="16"/>
      <c r="QZ78" s="16"/>
      <c r="RA78" s="16"/>
      <c r="RB78" s="16"/>
      <c r="RC78" s="16"/>
      <c r="RD78" s="16"/>
      <c r="RE78" s="16"/>
      <c r="RF78" s="16"/>
      <c r="RG78" s="16"/>
      <c r="RH78" s="16"/>
      <c r="RI78" s="16"/>
      <c r="RJ78" s="16"/>
      <c r="RK78" s="16"/>
      <c r="RL78" s="16"/>
      <c r="RM78" s="16"/>
      <c r="RN78" s="16"/>
      <c r="RO78" s="16"/>
      <c r="RP78" s="16"/>
      <c r="RQ78" s="16"/>
      <c r="RR78" s="16"/>
      <c r="RS78" s="16"/>
      <c r="RT78" s="16"/>
      <c r="RU78" s="16"/>
      <c r="RV78" s="16"/>
      <c r="RW78" s="16"/>
      <c r="RX78" s="16"/>
      <c r="RY78" s="16"/>
      <c r="RZ78" s="16"/>
      <c r="SA78" s="16"/>
      <c r="SB78" s="16"/>
      <c r="SC78" s="16"/>
      <c r="SD78" s="16"/>
      <c r="SE78" s="16"/>
      <c r="SF78" s="16"/>
      <c r="SG78" s="16"/>
      <c r="SH78" s="16"/>
      <c r="SI78" s="16"/>
      <c r="SJ78" s="16"/>
      <c r="SK78" s="16"/>
      <c r="SL78" s="16"/>
      <c r="SM78" s="16"/>
      <c r="SN78" s="16"/>
      <c r="SO78" s="16"/>
      <c r="SP78" s="16"/>
      <c r="SQ78" s="16"/>
      <c r="SR78" s="16"/>
      <c r="SS78" s="16"/>
      <c r="ST78" s="16"/>
      <c r="SU78" s="16"/>
      <c r="SV78" s="16"/>
      <c r="SW78" s="16"/>
      <c r="SX78" s="16"/>
      <c r="SY78" s="16"/>
      <c r="SZ78" s="16"/>
      <c r="TA78" s="16"/>
      <c r="TB78" s="16"/>
      <c r="TC78" s="16"/>
      <c r="TD78" s="16"/>
      <c r="TE78" s="16"/>
      <c r="TF78" s="16"/>
      <c r="TG78" s="16"/>
      <c r="TH78" s="16"/>
      <c r="TI78" s="16"/>
      <c r="TJ78" s="16"/>
      <c r="TK78" s="16"/>
      <c r="TL78" s="16"/>
      <c r="TM78" s="16"/>
      <c r="TN78" s="16"/>
      <c r="TO78" s="16"/>
      <c r="TP78" s="16"/>
      <c r="TQ78" s="16"/>
      <c r="TR78" s="16"/>
      <c r="TS78" s="16"/>
      <c r="TT78" s="16"/>
      <c r="TU78" s="16"/>
      <c r="TV78" s="16"/>
      <c r="TW78" s="16"/>
      <c r="TX78" s="16"/>
      <c r="TY78" s="16"/>
      <c r="TZ78" s="16"/>
      <c r="UA78" s="16"/>
      <c r="UB78" s="16"/>
      <c r="UC78" s="16"/>
      <c r="UD78" s="16"/>
      <c r="UE78" s="16"/>
      <c r="UF78" s="16"/>
      <c r="UG78" s="16"/>
      <c r="UH78" s="16"/>
      <c r="UI78" s="16"/>
      <c r="UJ78" s="16"/>
      <c r="UK78" s="16"/>
      <c r="UL78" s="16"/>
      <c r="UM78" s="16"/>
      <c r="UN78" s="16"/>
      <c r="UO78" s="16"/>
      <c r="UP78" s="16"/>
      <c r="UQ78" s="16"/>
      <c r="UR78" s="16"/>
      <c r="US78" s="16"/>
      <c r="UT78" s="16"/>
      <c r="UU78" s="16"/>
      <c r="UV78" s="16"/>
      <c r="UW78" s="16"/>
      <c r="UX78" s="16"/>
      <c r="UY78" s="16"/>
      <c r="UZ78" s="16"/>
      <c r="VA78" s="16"/>
      <c r="VB78" s="16"/>
      <c r="VC78" s="16"/>
      <c r="VD78" s="16"/>
      <c r="VE78" s="16"/>
      <c r="VF78" s="16"/>
      <c r="VG78" s="16"/>
      <c r="VH78" s="16"/>
      <c r="VI78" s="16"/>
      <c r="VJ78" s="16"/>
      <c r="VK78" s="16"/>
      <c r="VL78" s="16"/>
      <c r="VM78" s="16"/>
      <c r="VN78" s="16"/>
      <c r="VO78" s="16"/>
      <c r="VP78" s="16"/>
      <c r="VQ78" s="16"/>
      <c r="VR78" s="16"/>
      <c r="VS78" s="16"/>
      <c r="VT78" s="16"/>
      <c r="VU78" s="16"/>
      <c r="VV78" s="16"/>
      <c r="VW78" s="16"/>
      <c r="VX78" s="16"/>
      <c r="VY78" s="16"/>
      <c r="VZ78" s="16"/>
      <c r="WA78" s="16"/>
      <c r="WB78" s="16"/>
      <c r="WC78" s="16"/>
      <c r="WD78" s="16"/>
      <c r="WE78" s="16"/>
      <c r="WF78" s="16"/>
      <c r="WG78" s="16"/>
      <c r="WH78" s="16"/>
      <c r="WI78" s="16"/>
      <c r="WJ78" s="16"/>
      <c r="WK78" s="16"/>
      <c r="WL78" s="16"/>
      <c r="WM78" s="16"/>
      <c r="WN78" s="16"/>
      <c r="WO78" s="16"/>
      <c r="WP78" s="16"/>
      <c r="WQ78" s="16"/>
      <c r="WR78" s="16"/>
      <c r="WS78" s="16"/>
      <c r="WT78" s="16"/>
      <c r="WU78" s="16"/>
      <c r="WV78" s="16"/>
      <c r="WW78" s="16"/>
      <c r="WX78" s="16"/>
      <c r="WY78" s="16"/>
      <c r="WZ78" s="16"/>
      <c r="XA78" s="16"/>
      <c r="XB78" s="16"/>
      <c r="XC78" s="16"/>
      <c r="XD78" s="16"/>
      <c r="XE78" s="16"/>
      <c r="XF78" s="16"/>
      <c r="XG78" s="16"/>
      <c r="XH78" s="16"/>
      <c r="XI78" s="16"/>
      <c r="XJ78" s="16"/>
      <c r="XK78" s="16"/>
      <c r="XL78" s="16"/>
      <c r="XM78" s="16"/>
      <c r="XN78" s="16"/>
      <c r="XO78" s="16"/>
      <c r="XP78" s="16"/>
      <c r="XQ78" s="16"/>
      <c r="XR78" s="16"/>
      <c r="XS78" s="16"/>
      <c r="XT78" s="16"/>
      <c r="XU78" s="16"/>
      <c r="XV78" s="16"/>
      <c r="XW78" s="16"/>
      <c r="XX78" s="16"/>
      <c r="XY78" s="16"/>
      <c r="XZ78" s="16"/>
      <c r="YA78" s="16"/>
      <c r="YB78" s="16"/>
      <c r="YC78" s="16"/>
      <c r="YD78" s="16"/>
      <c r="YE78" s="16"/>
      <c r="YF78" s="16"/>
      <c r="YG78" s="16"/>
      <c r="YH78" s="16"/>
      <c r="YI78" s="16"/>
      <c r="YJ78" s="16"/>
      <c r="YK78" s="16"/>
      <c r="YL78" s="16"/>
      <c r="YM78" s="16"/>
      <c r="YN78" s="16"/>
      <c r="YO78" s="16"/>
      <c r="YP78" s="16"/>
      <c r="YQ78" s="16"/>
      <c r="YR78" s="16"/>
      <c r="YS78" s="16"/>
      <c r="YT78" s="16"/>
      <c r="YU78" s="16"/>
      <c r="YV78" s="16"/>
      <c r="YW78" s="16"/>
      <c r="YX78" s="16"/>
      <c r="YY78" s="16"/>
      <c r="YZ78" s="16"/>
      <c r="ZA78" s="16"/>
      <c r="ZB78" s="16"/>
      <c r="ZC78" s="16"/>
      <c r="ZD78" s="16"/>
      <c r="ZE78" s="16"/>
      <c r="ZF78" s="16"/>
      <c r="ZG78" s="16"/>
      <c r="ZH78" s="16"/>
      <c r="ZI78" s="16"/>
      <c r="ZJ78" s="16"/>
      <c r="ZK78" s="16"/>
      <c r="ZL78" s="16"/>
      <c r="ZM78" s="16"/>
      <c r="ZN78" s="16"/>
      <c r="ZO78" s="16"/>
      <c r="ZP78" s="16"/>
      <c r="ZQ78" s="16"/>
      <c r="ZR78" s="16"/>
      <c r="ZS78" s="16"/>
      <c r="ZT78" s="16"/>
      <c r="ZU78" s="16"/>
      <c r="ZV78" s="16"/>
      <c r="ZW78" s="16"/>
      <c r="ZX78" s="16"/>
      <c r="ZY78" s="16"/>
      <c r="ZZ78" s="16"/>
      <c r="AAA78" s="16"/>
      <c r="AAB78" s="16"/>
      <c r="AAC78" s="16"/>
      <c r="AAD78" s="16"/>
      <c r="AAE78" s="16"/>
      <c r="AAF78" s="16"/>
      <c r="AAG78" s="16"/>
      <c r="AAH78" s="16"/>
      <c r="AAI78" s="16"/>
      <c r="AAJ78" s="16"/>
      <c r="AAK78" s="16"/>
      <c r="AAL78" s="16"/>
      <c r="AAM78" s="16"/>
      <c r="AAN78" s="16"/>
      <c r="AAO78" s="16"/>
      <c r="AAP78" s="16"/>
      <c r="AAQ78" s="16"/>
      <c r="AAR78" s="16"/>
      <c r="AAS78" s="16"/>
      <c r="AAT78" s="16"/>
      <c r="AAU78" s="16"/>
      <c r="AAV78" s="16"/>
      <c r="AAW78" s="16"/>
      <c r="AAX78" s="16"/>
      <c r="AAY78" s="16"/>
      <c r="AAZ78" s="16"/>
      <c r="ABA78" s="16"/>
      <c r="ABB78" s="16"/>
      <c r="ABC78" s="16"/>
      <c r="ABD78" s="16"/>
      <c r="ABE78" s="16"/>
    </row>
    <row r="79" spans="1:733" s="16" customFormat="1" ht="18" customHeight="1" x14ac:dyDescent="0.3">
      <c r="A79" s="53">
        <v>1</v>
      </c>
      <c r="B79" s="23" t="s">
        <v>116</v>
      </c>
      <c r="C79" s="107">
        <f t="shared" ref="C79:C82" si="92">D79+E79+F79</f>
        <v>7655</v>
      </c>
      <c r="D79" s="27">
        <v>5359</v>
      </c>
      <c r="E79" s="27">
        <v>910</v>
      </c>
      <c r="F79" s="27">
        <v>1386</v>
      </c>
      <c r="G79" s="27">
        <v>1573</v>
      </c>
      <c r="H79" s="27">
        <v>368</v>
      </c>
      <c r="I79" s="106">
        <f t="shared" ref="I79:I82" si="93">J79+K79+L79+M79+N79</f>
        <v>1234</v>
      </c>
      <c r="J79" s="27">
        <v>410</v>
      </c>
      <c r="K79" s="27">
        <v>401</v>
      </c>
      <c r="L79" s="27">
        <v>8</v>
      </c>
      <c r="M79" s="27">
        <v>414</v>
      </c>
      <c r="N79" s="27">
        <v>1</v>
      </c>
      <c r="O79" s="27">
        <v>168</v>
      </c>
      <c r="P79" s="27">
        <v>339</v>
      </c>
      <c r="Q79" s="27">
        <v>305</v>
      </c>
      <c r="R79" s="27">
        <v>34</v>
      </c>
    </row>
    <row r="80" spans="1:733" s="16" customFormat="1" ht="18" customHeight="1" x14ac:dyDescent="0.3">
      <c r="A80" s="53">
        <v>2</v>
      </c>
      <c r="B80" s="23" t="s">
        <v>117</v>
      </c>
      <c r="C80" s="107">
        <f t="shared" si="92"/>
        <v>446</v>
      </c>
      <c r="D80" s="27">
        <v>267</v>
      </c>
      <c r="E80" s="27">
        <v>55</v>
      </c>
      <c r="F80" s="27">
        <v>124</v>
      </c>
      <c r="G80" s="27">
        <v>30</v>
      </c>
      <c r="H80" s="27">
        <v>43</v>
      </c>
      <c r="I80" s="106">
        <f t="shared" si="93"/>
        <v>134</v>
      </c>
      <c r="J80" s="27">
        <v>42</v>
      </c>
      <c r="K80" s="27">
        <v>59</v>
      </c>
      <c r="L80" s="27"/>
      <c r="M80" s="27">
        <v>33</v>
      </c>
      <c r="N80" s="27"/>
      <c r="O80" s="27">
        <v>9</v>
      </c>
      <c r="P80" s="27">
        <v>52</v>
      </c>
      <c r="Q80" s="27">
        <v>52</v>
      </c>
      <c r="R80" s="27"/>
    </row>
    <row r="81" spans="1:733" s="16" customFormat="1" ht="27" customHeight="1" x14ac:dyDescent="0.3">
      <c r="A81" s="53">
        <v>3</v>
      </c>
      <c r="B81" s="23" t="s">
        <v>65</v>
      </c>
      <c r="C81" s="107">
        <f t="shared" si="92"/>
        <v>5</v>
      </c>
      <c r="D81" s="27">
        <v>5</v>
      </c>
      <c r="E81" s="27"/>
      <c r="F81" s="27"/>
      <c r="G81" s="27"/>
      <c r="H81" s="27"/>
      <c r="I81" s="106">
        <f t="shared" si="93"/>
        <v>0</v>
      </c>
      <c r="J81" s="27"/>
      <c r="K81" s="27"/>
      <c r="L81" s="27"/>
      <c r="M81" s="27"/>
      <c r="N81" s="27"/>
      <c r="O81" s="27"/>
      <c r="P81" s="27"/>
      <c r="Q81" s="27"/>
      <c r="R81" s="27"/>
    </row>
    <row r="82" spans="1:733" s="16" customFormat="1" ht="28.95" customHeight="1" x14ac:dyDescent="0.3">
      <c r="A82" s="53">
        <v>4</v>
      </c>
      <c r="B82" s="23" t="s">
        <v>66</v>
      </c>
      <c r="C82" s="107">
        <f t="shared" si="92"/>
        <v>302</v>
      </c>
      <c r="D82" s="27">
        <v>82</v>
      </c>
      <c r="E82" s="27"/>
      <c r="F82" s="27">
        <v>220</v>
      </c>
      <c r="G82" s="27">
        <v>166</v>
      </c>
      <c r="H82" s="27">
        <v>6</v>
      </c>
      <c r="I82" s="106">
        <f t="shared" si="93"/>
        <v>41</v>
      </c>
      <c r="J82" s="27">
        <v>20</v>
      </c>
      <c r="K82" s="27">
        <v>17</v>
      </c>
      <c r="L82" s="27"/>
      <c r="M82" s="27">
        <v>4</v>
      </c>
      <c r="N82" s="27"/>
      <c r="O82" s="27">
        <v>1</v>
      </c>
      <c r="P82" s="27"/>
      <c r="Q82" s="27"/>
      <c r="R82" s="27"/>
    </row>
    <row r="83" spans="1:733" s="26" customFormat="1" ht="18" customHeight="1" x14ac:dyDescent="0.3">
      <c r="A83" s="122" t="s">
        <v>15</v>
      </c>
      <c r="B83" s="122"/>
      <c r="C83" s="9">
        <f t="shared" ref="C83:R83" si="94">SUM(C79:C82)</f>
        <v>8408</v>
      </c>
      <c r="D83" s="9">
        <f t="shared" si="94"/>
        <v>5713</v>
      </c>
      <c r="E83" s="9">
        <f t="shared" si="94"/>
        <v>965</v>
      </c>
      <c r="F83" s="9">
        <f t="shared" si="94"/>
        <v>1730</v>
      </c>
      <c r="G83" s="9">
        <f t="shared" si="94"/>
        <v>1769</v>
      </c>
      <c r="H83" s="9">
        <f t="shared" si="94"/>
        <v>417</v>
      </c>
      <c r="I83" s="9">
        <f t="shared" si="94"/>
        <v>1409</v>
      </c>
      <c r="J83" s="9">
        <f t="shared" si="94"/>
        <v>472</v>
      </c>
      <c r="K83" s="9">
        <f t="shared" si="94"/>
        <v>477</v>
      </c>
      <c r="L83" s="9">
        <f t="shared" si="94"/>
        <v>8</v>
      </c>
      <c r="M83" s="9">
        <f t="shared" si="94"/>
        <v>451</v>
      </c>
      <c r="N83" s="9">
        <f t="shared" si="94"/>
        <v>1</v>
      </c>
      <c r="O83" s="9">
        <f t="shared" si="94"/>
        <v>178</v>
      </c>
      <c r="P83" s="9">
        <f t="shared" si="94"/>
        <v>391</v>
      </c>
      <c r="Q83" s="9">
        <f t="shared" si="94"/>
        <v>357</v>
      </c>
      <c r="R83" s="9">
        <f t="shared" si="94"/>
        <v>34</v>
      </c>
      <c r="S83" s="19">
        <f>Q83+R83</f>
        <v>391</v>
      </c>
      <c r="T83" s="19">
        <f>P83-S83</f>
        <v>0</v>
      </c>
    </row>
    <row r="84" spans="1:733" s="18" customFormat="1" ht="18" customHeight="1" x14ac:dyDescent="0.3">
      <c r="A84" s="68">
        <v>14</v>
      </c>
      <c r="B84" s="121" t="s">
        <v>147</v>
      </c>
      <c r="C84" s="121"/>
      <c r="D84" s="121"/>
      <c r="E84" s="121"/>
      <c r="F84" s="121"/>
      <c r="G84" s="121"/>
      <c r="H84" s="121"/>
      <c r="I84" s="69"/>
      <c r="J84" s="69"/>
      <c r="K84" s="69"/>
      <c r="L84" s="69"/>
      <c r="M84" s="69"/>
      <c r="N84" s="69"/>
      <c r="O84" s="69"/>
      <c r="P84" s="69"/>
      <c r="Q84" s="69"/>
      <c r="R84" s="70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  <c r="IV84" s="16"/>
      <c r="IW84" s="16"/>
      <c r="IX84" s="16"/>
      <c r="IY84" s="16"/>
      <c r="IZ84" s="16"/>
      <c r="JA84" s="16"/>
      <c r="JB84" s="16"/>
      <c r="JC84" s="16"/>
      <c r="JD84" s="16"/>
      <c r="JE84" s="16"/>
      <c r="JF84" s="16"/>
      <c r="JG84" s="16"/>
      <c r="JH84" s="16"/>
      <c r="JI84" s="16"/>
      <c r="JJ84" s="16"/>
      <c r="JK84" s="16"/>
      <c r="JL84" s="16"/>
      <c r="JM84" s="16"/>
      <c r="JN84" s="16"/>
      <c r="JO84" s="16"/>
      <c r="JP84" s="16"/>
      <c r="JQ84" s="16"/>
      <c r="JR84" s="16"/>
      <c r="JS84" s="16"/>
      <c r="JT84" s="16"/>
      <c r="JU84" s="16"/>
      <c r="JV84" s="16"/>
      <c r="JW84" s="16"/>
      <c r="JX84" s="16"/>
      <c r="JY84" s="16"/>
      <c r="JZ84" s="16"/>
      <c r="KA84" s="16"/>
      <c r="KB84" s="16"/>
      <c r="KC84" s="16"/>
      <c r="KD84" s="16"/>
      <c r="KE84" s="16"/>
      <c r="KF84" s="16"/>
      <c r="KG84" s="16"/>
      <c r="KH84" s="16"/>
      <c r="KI84" s="16"/>
      <c r="KJ84" s="16"/>
      <c r="KK84" s="16"/>
      <c r="KL84" s="16"/>
      <c r="KM84" s="16"/>
      <c r="KN84" s="16"/>
      <c r="KO84" s="16"/>
      <c r="KP84" s="16"/>
      <c r="KQ84" s="16"/>
      <c r="KR84" s="16"/>
      <c r="KS84" s="16"/>
      <c r="KT84" s="16"/>
      <c r="KU84" s="16"/>
      <c r="KV84" s="16"/>
      <c r="KW84" s="16"/>
      <c r="KX84" s="16"/>
      <c r="KY84" s="16"/>
      <c r="KZ84" s="16"/>
      <c r="LA84" s="16"/>
      <c r="LB84" s="16"/>
      <c r="LC84" s="16"/>
      <c r="LD84" s="16"/>
      <c r="LE84" s="16"/>
      <c r="LF84" s="16"/>
      <c r="LG84" s="16"/>
      <c r="LH84" s="16"/>
      <c r="LI84" s="16"/>
      <c r="LJ84" s="16"/>
      <c r="LK84" s="16"/>
      <c r="LL84" s="16"/>
      <c r="LM84" s="16"/>
      <c r="LN84" s="16"/>
      <c r="LO84" s="16"/>
      <c r="LP84" s="16"/>
      <c r="LQ84" s="16"/>
      <c r="LR84" s="16"/>
      <c r="LS84" s="16"/>
      <c r="LT84" s="16"/>
      <c r="LU84" s="16"/>
      <c r="LV84" s="16"/>
      <c r="LW84" s="16"/>
      <c r="LX84" s="16"/>
      <c r="LY84" s="16"/>
      <c r="LZ84" s="16"/>
      <c r="MA84" s="16"/>
      <c r="MB84" s="16"/>
      <c r="MC84" s="16"/>
      <c r="MD84" s="16"/>
      <c r="ME84" s="16"/>
      <c r="MF84" s="16"/>
      <c r="MG84" s="16"/>
      <c r="MH84" s="16"/>
      <c r="MI84" s="16"/>
      <c r="MJ84" s="16"/>
      <c r="MK84" s="16"/>
      <c r="ML84" s="16"/>
      <c r="MM84" s="16"/>
      <c r="MN84" s="16"/>
      <c r="MO84" s="16"/>
      <c r="MP84" s="16"/>
      <c r="MQ84" s="16"/>
      <c r="MR84" s="16"/>
      <c r="MS84" s="16"/>
      <c r="MT84" s="16"/>
      <c r="MU84" s="16"/>
      <c r="MV84" s="16"/>
      <c r="MW84" s="16"/>
      <c r="MX84" s="16"/>
      <c r="MY84" s="16"/>
      <c r="MZ84" s="16"/>
      <c r="NA84" s="16"/>
      <c r="NB84" s="16"/>
      <c r="NC84" s="16"/>
      <c r="ND84" s="16"/>
      <c r="NE84" s="16"/>
      <c r="NF84" s="16"/>
      <c r="NG84" s="16"/>
      <c r="NH84" s="16"/>
      <c r="NI84" s="16"/>
      <c r="NJ84" s="16"/>
      <c r="NK84" s="16"/>
      <c r="NL84" s="16"/>
      <c r="NM84" s="16"/>
      <c r="NN84" s="16"/>
      <c r="NO84" s="16"/>
      <c r="NP84" s="16"/>
      <c r="NQ84" s="16"/>
      <c r="NR84" s="16"/>
      <c r="NS84" s="16"/>
      <c r="NT84" s="16"/>
      <c r="NU84" s="16"/>
      <c r="NV84" s="16"/>
      <c r="NW84" s="16"/>
      <c r="NX84" s="16"/>
      <c r="NY84" s="16"/>
      <c r="NZ84" s="16"/>
      <c r="OA84" s="16"/>
      <c r="OB84" s="16"/>
      <c r="OC84" s="16"/>
      <c r="OD84" s="16"/>
      <c r="OE84" s="16"/>
      <c r="OF84" s="16"/>
      <c r="OG84" s="16"/>
      <c r="OH84" s="16"/>
      <c r="OI84" s="16"/>
      <c r="OJ84" s="16"/>
      <c r="OK84" s="16"/>
      <c r="OL84" s="16"/>
      <c r="OM84" s="16"/>
      <c r="ON84" s="16"/>
      <c r="OO84" s="16"/>
      <c r="OP84" s="16"/>
      <c r="OQ84" s="16"/>
      <c r="OR84" s="16"/>
      <c r="OS84" s="16"/>
      <c r="OT84" s="16"/>
      <c r="OU84" s="16"/>
      <c r="OV84" s="16"/>
      <c r="OW84" s="16"/>
      <c r="OX84" s="16"/>
      <c r="OY84" s="16"/>
      <c r="OZ84" s="16"/>
      <c r="PA84" s="16"/>
      <c r="PB84" s="16"/>
      <c r="PC84" s="16"/>
      <c r="PD84" s="16"/>
      <c r="PE84" s="16"/>
      <c r="PF84" s="16"/>
      <c r="PG84" s="16"/>
      <c r="PH84" s="16"/>
      <c r="PI84" s="16"/>
      <c r="PJ84" s="16"/>
      <c r="PK84" s="16"/>
      <c r="PL84" s="16"/>
      <c r="PM84" s="16"/>
      <c r="PN84" s="16"/>
      <c r="PO84" s="16"/>
      <c r="PP84" s="16"/>
      <c r="PQ84" s="16"/>
      <c r="PR84" s="16"/>
      <c r="PS84" s="16"/>
      <c r="PT84" s="16"/>
      <c r="PU84" s="16"/>
      <c r="PV84" s="16"/>
      <c r="PW84" s="16"/>
      <c r="PX84" s="16"/>
      <c r="PY84" s="16"/>
      <c r="PZ84" s="16"/>
      <c r="QA84" s="16"/>
      <c r="QB84" s="16"/>
      <c r="QC84" s="16"/>
      <c r="QD84" s="16"/>
      <c r="QE84" s="16"/>
      <c r="QF84" s="16"/>
      <c r="QG84" s="16"/>
      <c r="QH84" s="16"/>
      <c r="QI84" s="16"/>
      <c r="QJ84" s="16"/>
      <c r="QK84" s="16"/>
      <c r="QL84" s="16"/>
      <c r="QM84" s="16"/>
      <c r="QN84" s="16"/>
      <c r="QO84" s="16"/>
      <c r="QP84" s="16"/>
      <c r="QQ84" s="16"/>
      <c r="QR84" s="16"/>
      <c r="QS84" s="16"/>
      <c r="QT84" s="16"/>
      <c r="QU84" s="16"/>
      <c r="QV84" s="16"/>
      <c r="QW84" s="16"/>
      <c r="QX84" s="16"/>
      <c r="QY84" s="16"/>
      <c r="QZ84" s="16"/>
      <c r="RA84" s="16"/>
      <c r="RB84" s="16"/>
      <c r="RC84" s="16"/>
      <c r="RD84" s="16"/>
      <c r="RE84" s="16"/>
      <c r="RF84" s="16"/>
      <c r="RG84" s="16"/>
      <c r="RH84" s="16"/>
      <c r="RI84" s="16"/>
      <c r="RJ84" s="16"/>
      <c r="RK84" s="16"/>
      <c r="RL84" s="16"/>
      <c r="RM84" s="16"/>
      <c r="RN84" s="16"/>
      <c r="RO84" s="16"/>
      <c r="RP84" s="16"/>
      <c r="RQ84" s="16"/>
      <c r="RR84" s="16"/>
      <c r="RS84" s="16"/>
      <c r="RT84" s="16"/>
      <c r="RU84" s="16"/>
      <c r="RV84" s="16"/>
      <c r="RW84" s="16"/>
      <c r="RX84" s="16"/>
      <c r="RY84" s="16"/>
      <c r="RZ84" s="16"/>
      <c r="SA84" s="16"/>
      <c r="SB84" s="16"/>
      <c r="SC84" s="16"/>
      <c r="SD84" s="16"/>
      <c r="SE84" s="16"/>
      <c r="SF84" s="16"/>
      <c r="SG84" s="16"/>
      <c r="SH84" s="16"/>
      <c r="SI84" s="16"/>
      <c r="SJ84" s="16"/>
      <c r="SK84" s="16"/>
      <c r="SL84" s="16"/>
      <c r="SM84" s="16"/>
      <c r="SN84" s="16"/>
      <c r="SO84" s="16"/>
      <c r="SP84" s="16"/>
      <c r="SQ84" s="16"/>
      <c r="SR84" s="16"/>
      <c r="SS84" s="16"/>
      <c r="ST84" s="16"/>
      <c r="SU84" s="16"/>
      <c r="SV84" s="16"/>
      <c r="SW84" s="16"/>
      <c r="SX84" s="16"/>
      <c r="SY84" s="16"/>
      <c r="SZ84" s="16"/>
      <c r="TA84" s="16"/>
      <c r="TB84" s="16"/>
      <c r="TC84" s="16"/>
      <c r="TD84" s="16"/>
      <c r="TE84" s="16"/>
      <c r="TF84" s="16"/>
      <c r="TG84" s="16"/>
      <c r="TH84" s="16"/>
      <c r="TI84" s="16"/>
      <c r="TJ84" s="16"/>
      <c r="TK84" s="16"/>
      <c r="TL84" s="16"/>
      <c r="TM84" s="16"/>
      <c r="TN84" s="16"/>
      <c r="TO84" s="16"/>
      <c r="TP84" s="16"/>
      <c r="TQ84" s="16"/>
      <c r="TR84" s="16"/>
      <c r="TS84" s="16"/>
      <c r="TT84" s="16"/>
      <c r="TU84" s="16"/>
      <c r="TV84" s="16"/>
      <c r="TW84" s="16"/>
      <c r="TX84" s="16"/>
      <c r="TY84" s="16"/>
      <c r="TZ84" s="16"/>
      <c r="UA84" s="16"/>
      <c r="UB84" s="16"/>
      <c r="UC84" s="16"/>
      <c r="UD84" s="16"/>
      <c r="UE84" s="16"/>
      <c r="UF84" s="16"/>
      <c r="UG84" s="16"/>
      <c r="UH84" s="16"/>
      <c r="UI84" s="16"/>
      <c r="UJ84" s="16"/>
      <c r="UK84" s="16"/>
      <c r="UL84" s="16"/>
      <c r="UM84" s="16"/>
      <c r="UN84" s="16"/>
      <c r="UO84" s="16"/>
      <c r="UP84" s="16"/>
      <c r="UQ84" s="16"/>
      <c r="UR84" s="16"/>
      <c r="US84" s="16"/>
      <c r="UT84" s="16"/>
      <c r="UU84" s="16"/>
      <c r="UV84" s="16"/>
      <c r="UW84" s="16"/>
      <c r="UX84" s="16"/>
      <c r="UY84" s="16"/>
      <c r="UZ84" s="16"/>
      <c r="VA84" s="16"/>
      <c r="VB84" s="16"/>
      <c r="VC84" s="16"/>
      <c r="VD84" s="16"/>
      <c r="VE84" s="16"/>
      <c r="VF84" s="16"/>
      <c r="VG84" s="16"/>
      <c r="VH84" s="16"/>
      <c r="VI84" s="16"/>
      <c r="VJ84" s="16"/>
      <c r="VK84" s="16"/>
      <c r="VL84" s="16"/>
      <c r="VM84" s="16"/>
      <c r="VN84" s="16"/>
      <c r="VO84" s="16"/>
      <c r="VP84" s="16"/>
      <c r="VQ84" s="16"/>
      <c r="VR84" s="16"/>
      <c r="VS84" s="16"/>
      <c r="VT84" s="16"/>
      <c r="VU84" s="16"/>
      <c r="VV84" s="16"/>
      <c r="VW84" s="16"/>
      <c r="VX84" s="16"/>
      <c r="VY84" s="16"/>
      <c r="VZ84" s="16"/>
      <c r="WA84" s="16"/>
      <c r="WB84" s="16"/>
      <c r="WC84" s="16"/>
      <c r="WD84" s="16"/>
      <c r="WE84" s="16"/>
      <c r="WF84" s="16"/>
      <c r="WG84" s="16"/>
      <c r="WH84" s="16"/>
      <c r="WI84" s="16"/>
      <c r="WJ84" s="16"/>
      <c r="WK84" s="16"/>
      <c r="WL84" s="16"/>
      <c r="WM84" s="16"/>
      <c r="WN84" s="16"/>
      <c r="WO84" s="16"/>
      <c r="WP84" s="16"/>
      <c r="WQ84" s="16"/>
      <c r="WR84" s="16"/>
      <c r="WS84" s="16"/>
      <c r="WT84" s="16"/>
      <c r="WU84" s="16"/>
      <c r="WV84" s="16"/>
      <c r="WW84" s="16"/>
      <c r="WX84" s="16"/>
      <c r="WY84" s="16"/>
      <c r="WZ84" s="16"/>
      <c r="XA84" s="16"/>
      <c r="XB84" s="16"/>
      <c r="XC84" s="16"/>
      <c r="XD84" s="16"/>
      <c r="XE84" s="16"/>
      <c r="XF84" s="16"/>
      <c r="XG84" s="16"/>
      <c r="XH84" s="16"/>
      <c r="XI84" s="16"/>
      <c r="XJ84" s="16"/>
      <c r="XK84" s="16"/>
      <c r="XL84" s="16"/>
      <c r="XM84" s="16"/>
      <c r="XN84" s="16"/>
      <c r="XO84" s="16"/>
      <c r="XP84" s="16"/>
      <c r="XQ84" s="16"/>
      <c r="XR84" s="16"/>
      <c r="XS84" s="16"/>
      <c r="XT84" s="16"/>
      <c r="XU84" s="16"/>
      <c r="XV84" s="16"/>
      <c r="XW84" s="16"/>
      <c r="XX84" s="16"/>
      <c r="XY84" s="16"/>
      <c r="XZ84" s="16"/>
      <c r="YA84" s="16"/>
      <c r="YB84" s="16"/>
      <c r="YC84" s="16"/>
      <c r="YD84" s="16"/>
      <c r="YE84" s="16"/>
      <c r="YF84" s="16"/>
      <c r="YG84" s="16"/>
      <c r="YH84" s="16"/>
      <c r="YI84" s="16"/>
      <c r="YJ84" s="16"/>
      <c r="YK84" s="16"/>
      <c r="YL84" s="16"/>
      <c r="YM84" s="16"/>
      <c r="YN84" s="16"/>
      <c r="YO84" s="16"/>
      <c r="YP84" s="16"/>
      <c r="YQ84" s="16"/>
      <c r="YR84" s="16"/>
      <c r="YS84" s="16"/>
      <c r="YT84" s="16"/>
      <c r="YU84" s="16"/>
      <c r="YV84" s="16"/>
      <c r="YW84" s="16"/>
      <c r="YX84" s="16"/>
      <c r="YY84" s="16"/>
      <c r="YZ84" s="16"/>
      <c r="ZA84" s="16"/>
      <c r="ZB84" s="16"/>
      <c r="ZC84" s="16"/>
      <c r="ZD84" s="16"/>
      <c r="ZE84" s="16"/>
      <c r="ZF84" s="16"/>
      <c r="ZG84" s="16"/>
      <c r="ZH84" s="16"/>
      <c r="ZI84" s="16"/>
      <c r="ZJ84" s="16"/>
      <c r="ZK84" s="16"/>
      <c r="ZL84" s="16"/>
      <c r="ZM84" s="16"/>
      <c r="ZN84" s="16"/>
      <c r="ZO84" s="16"/>
      <c r="ZP84" s="16"/>
      <c r="ZQ84" s="16"/>
      <c r="ZR84" s="16"/>
      <c r="ZS84" s="16"/>
      <c r="ZT84" s="16"/>
      <c r="ZU84" s="16"/>
      <c r="ZV84" s="16"/>
      <c r="ZW84" s="16"/>
      <c r="ZX84" s="16"/>
      <c r="ZY84" s="16"/>
      <c r="ZZ84" s="16"/>
      <c r="AAA84" s="16"/>
      <c r="AAB84" s="16"/>
      <c r="AAC84" s="16"/>
      <c r="AAD84" s="16"/>
      <c r="AAE84" s="16"/>
      <c r="AAF84" s="16"/>
      <c r="AAG84" s="16"/>
      <c r="AAH84" s="16"/>
      <c r="AAI84" s="16"/>
      <c r="AAJ84" s="16"/>
      <c r="AAK84" s="16"/>
      <c r="AAL84" s="16"/>
      <c r="AAM84" s="16"/>
      <c r="AAN84" s="16"/>
      <c r="AAO84" s="16"/>
      <c r="AAP84" s="16"/>
      <c r="AAQ84" s="16"/>
      <c r="AAR84" s="16"/>
      <c r="AAS84" s="16"/>
      <c r="AAT84" s="16"/>
      <c r="AAU84" s="16"/>
      <c r="AAV84" s="16"/>
      <c r="AAW84" s="16"/>
      <c r="AAX84" s="16"/>
      <c r="AAY84" s="16"/>
      <c r="AAZ84" s="16"/>
      <c r="ABA84" s="16"/>
      <c r="ABB84" s="16"/>
      <c r="ABC84" s="16"/>
      <c r="ABD84" s="16"/>
      <c r="ABE84" s="16"/>
    </row>
    <row r="85" spans="1:733" s="16" customFormat="1" ht="18" customHeight="1" x14ac:dyDescent="0.3">
      <c r="A85" s="11">
        <v>1</v>
      </c>
      <c r="B85" s="7" t="s">
        <v>148</v>
      </c>
      <c r="C85" s="107">
        <f t="shared" ref="C85" si="95">D85+E85+F85</f>
        <v>34</v>
      </c>
      <c r="D85" s="105">
        <v>31</v>
      </c>
      <c r="E85" s="105"/>
      <c r="F85" s="105">
        <v>3</v>
      </c>
      <c r="G85" s="105"/>
      <c r="H85" s="105">
        <v>1</v>
      </c>
      <c r="I85" s="106">
        <f t="shared" ref="I85:I87" si="96">J85+K85+L85+M85+N85</f>
        <v>1</v>
      </c>
      <c r="J85" s="105"/>
      <c r="K85" s="105"/>
      <c r="L85" s="105"/>
      <c r="M85" s="105"/>
      <c r="N85" s="105">
        <v>1</v>
      </c>
      <c r="O85" s="105"/>
      <c r="P85" s="105"/>
      <c r="Q85" s="105"/>
      <c r="R85" s="105"/>
    </row>
    <row r="86" spans="1:733" s="16" customFormat="1" ht="18" customHeight="1" x14ac:dyDescent="0.3">
      <c r="A86" s="11">
        <v>2</v>
      </c>
      <c r="B86" s="7" t="s">
        <v>149</v>
      </c>
      <c r="C86" s="107">
        <f t="shared" ref="C86:C87" si="97">D86+E86+F86</f>
        <v>1127</v>
      </c>
      <c r="D86" s="105">
        <v>1109</v>
      </c>
      <c r="E86" s="105">
        <v>1</v>
      </c>
      <c r="F86" s="105">
        <v>17</v>
      </c>
      <c r="G86" s="105">
        <v>397</v>
      </c>
      <c r="H86" s="105">
        <v>15</v>
      </c>
      <c r="I86" s="106">
        <f t="shared" si="96"/>
        <v>21</v>
      </c>
      <c r="J86" s="105">
        <v>3</v>
      </c>
      <c r="K86" s="105">
        <v>13</v>
      </c>
      <c r="L86" s="105"/>
      <c r="M86" s="105">
        <v>4</v>
      </c>
      <c r="N86" s="105">
        <v>1</v>
      </c>
      <c r="O86" s="105">
        <v>1</v>
      </c>
      <c r="P86" s="105">
        <v>1</v>
      </c>
      <c r="Q86" s="105"/>
      <c r="R86" s="105">
        <v>1</v>
      </c>
    </row>
    <row r="87" spans="1:733" s="16" customFormat="1" ht="18" customHeight="1" x14ac:dyDescent="0.3">
      <c r="A87" s="11">
        <v>3</v>
      </c>
      <c r="B87" s="7" t="s">
        <v>67</v>
      </c>
      <c r="C87" s="107">
        <f t="shared" si="97"/>
        <v>5102</v>
      </c>
      <c r="D87" s="105">
        <v>4474</v>
      </c>
      <c r="E87" s="105">
        <v>522</v>
      </c>
      <c r="F87" s="105">
        <v>106</v>
      </c>
      <c r="G87" s="105">
        <v>513</v>
      </c>
      <c r="H87" s="105">
        <v>83</v>
      </c>
      <c r="I87" s="106">
        <f t="shared" si="96"/>
        <v>698</v>
      </c>
      <c r="J87" s="105">
        <v>84</v>
      </c>
      <c r="K87" s="105">
        <v>256</v>
      </c>
      <c r="L87" s="105">
        <v>5</v>
      </c>
      <c r="M87" s="105">
        <v>140</v>
      </c>
      <c r="N87" s="105">
        <v>213</v>
      </c>
      <c r="O87" s="105">
        <v>320</v>
      </c>
      <c r="P87" s="105">
        <v>187</v>
      </c>
      <c r="Q87" s="105">
        <v>163</v>
      </c>
      <c r="R87" s="105">
        <v>24</v>
      </c>
    </row>
    <row r="88" spans="1:733" s="20" customFormat="1" ht="18" customHeight="1" x14ac:dyDescent="0.3">
      <c r="A88" s="116" t="s">
        <v>15</v>
      </c>
      <c r="B88" s="117"/>
      <c r="C88" s="102">
        <f>C85+C86+C87</f>
        <v>6263</v>
      </c>
      <c r="D88" s="102">
        <f t="shared" ref="D88:R88" si="98">D85+D86+D87</f>
        <v>5614</v>
      </c>
      <c r="E88" s="102">
        <f t="shared" si="98"/>
        <v>523</v>
      </c>
      <c r="F88" s="102">
        <f t="shared" si="98"/>
        <v>126</v>
      </c>
      <c r="G88" s="102">
        <f t="shared" si="98"/>
        <v>910</v>
      </c>
      <c r="H88" s="102">
        <f t="shared" si="98"/>
        <v>99</v>
      </c>
      <c r="I88" s="102">
        <f t="shared" si="98"/>
        <v>720</v>
      </c>
      <c r="J88" s="102">
        <f t="shared" si="98"/>
        <v>87</v>
      </c>
      <c r="K88" s="102">
        <f t="shared" si="98"/>
        <v>269</v>
      </c>
      <c r="L88" s="102">
        <f t="shared" si="98"/>
        <v>5</v>
      </c>
      <c r="M88" s="102">
        <f t="shared" si="98"/>
        <v>144</v>
      </c>
      <c r="N88" s="102">
        <f t="shared" si="98"/>
        <v>215</v>
      </c>
      <c r="O88" s="102">
        <f t="shared" si="98"/>
        <v>321</v>
      </c>
      <c r="P88" s="102">
        <f t="shared" si="98"/>
        <v>188</v>
      </c>
      <c r="Q88" s="102">
        <f t="shared" si="98"/>
        <v>163</v>
      </c>
      <c r="R88" s="102">
        <f t="shared" si="98"/>
        <v>25</v>
      </c>
      <c r="S88" s="19">
        <f>Q88+R88</f>
        <v>188</v>
      </c>
      <c r="T88" s="19">
        <f>P88-S88</f>
        <v>0</v>
      </c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19"/>
      <c r="IW88" s="19"/>
      <c r="IX88" s="19"/>
      <c r="IY88" s="19"/>
      <c r="IZ88" s="19"/>
      <c r="JA88" s="19"/>
      <c r="JB88" s="19"/>
      <c r="JC88" s="19"/>
      <c r="JD88" s="19"/>
      <c r="JE88" s="19"/>
      <c r="JF88" s="19"/>
      <c r="JG88" s="19"/>
      <c r="JH88" s="19"/>
      <c r="JI88" s="19"/>
      <c r="JJ88" s="19"/>
      <c r="JK88" s="19"/>
      <c r="JL88" s="19"/>
      <c r="JM88" s="19"/>
      <c r="JN88" s="19"/>
      <c r="JO88" s="19"/>
      <c r="JP88" s="19"/>
      <c r="JQ88" s="19"/>
      <c r="JR88" s="19"/>
      <c r="JS88" s="19"/>
      <c r="JT88" s="19"/>
      <c r="JU88" s="19"/>
      <c r="JV88" s="19"/>
      <c r="JW88" s="19"/>
      <c r="JX88" s="19"/>
      <c r="JY88" s="19"/>
      <c r="JZ88" s="19"/>
      <c r="KA88" s="19"/>
      <c r="KB88" s="19"/>
      <c r="KC88" s="19"/>
      <c r="KD88" s="19"/>
      <c r="KE88" s="19"/>
      <c r="KF88" s="19"/>
      <c r="KG88" s="19"/>
      <c r="KH88" s="19"/>
      <c r="KI88" s="19"/>
      <c r="KJ88" s="19"/>
      <c r="KK88" s="19"/>
      <c r="KL88" s="19"/>
      <c r="KM88" s="19"/>
      <c r="KN88" s="19"/>
      <c r="KO88" s="19"/>
      <c r="KP88" s="19"/>
      <c r="KQ88" s="19"/>
      <c r="KR88" s="19"/>
      <c r="KS88" s="19"/>
      <c r="KT88" s="19"/>
      <c r="KU88" s="19"/>
      <c r="KV88" s="19"/>
      <c r="KW88" s="19"/>
      <c r="KX88" s="19"/>
      <c r="KY88" s="19"/>
      <c r="KZ88" s="19"/>
      <c r="LA88" s="19"/>
      <c r="LB88" s="19"/>
      <c r="LC88" s="19"/>
      <c r="LD88" s="19"/>
      <c r="LE88" s="19"/>
      <c r="LF88" s="19"/>
      <c r="LG88" s="19"/>
      <c r="LH88" s="19"/>
      <c r="LI88" s="19"/>
      <c r="LJ88" s="19"/>
      <c r="LK88" s="19"/>
      <c r="LL88" s="19"/>
      <c r="LM88" s="19"/>
      <c r="LN88" s="19"/>
      <c r="LO88" s="19"/>
      <c r="LP88" s="19"/>
      <c r="LQ88" s="19"/>
      <c r="LR88" s="19"/>
      <c r="LS88" s="19"/>
      <c r="LT88" s="19"/>
      <c r="LU88" s="19"/>
      <c r="LV88" s="19"/>
      <c r="LW88" s="19"/>
      <c r="LX88" s="19"/>
      <c r="LY88" s="19"/>
      <c r="LZ88" s="19"/>
      <c r="MA88" s="19"/>
      <c r="MB88" s="19"/>
      <c r="MC88" s="19"/>
      <c r="MD88" s="19"/>
      <c r="ME88" s="19"/>
      <c r="MF88" s="19"/>
      <c r="MG88" s="19"/>
      <c r="MH88" s="19"/>
      <c r="MI88" s="19"/>
      <c r="MJ88" s="19"/>
      <c r="MK88" s="19"/>
      <c r="ML88" s="19"/>
      <c r="MM88" s="19"/>
      <c r="MN88" s="19"/>
      <c r="MO88" s="19"/>
      <c r="MP88" s="19"/>
      <c r="MQ88" s="19"/>
      <c r="MR88" s="19"/>
      <c r="MS88" s="19"/>
      <c r="MT88" s="19"/>
      <c r="MU88" s="19"/>
      <c r="MV88" s="19"/>
      <c r="MW88" s="19"/>
      <c r="MX88" s="19"/>
      <c r="MY88" s="19"/>
      <c r="MZ88" s="19"/>
      <c r="NA88" s="19"/>
      <c r="NB88" s="19"/>
      <c r="NC88" s="19"/>
      <c r="ND88" s="19"/>
      <c r="NE88" s="19"/>
      <c r="NF88" s="19"/>
      <c r="NG88" s="19"/>
      <c r="NH88" s="19"/>
      <c r="NI88" s="19"/>
      <c r="NJ88" s="19"/>
      <c r="NK88" s="19"/>
      <c r="NL88" s="19"/>
      <c r="NM88" s="19"/>
      <c r="NN88" s="19"/>
      <c r="NO88" s="19"/>
      <c r="NP88" s="19"/>
      <c r="NQ88" s="19"/>
      <c r="NR88" s="19"/>
      <c r="NS88" s="19"/>
      <c r="NT88" s="19"/>
      <c r="NU88" s="19"/>
      <c r="NV88" s="19"/>
      <c r="NW88" s="19"/>
      <c r="NX88" s="19"/>
      <c r="NY88" s="19"/>
      <c r="NZ88" s="19"/>
      <c r="OA88" s="19"/>
      <c r="OB88" s="19"/>
      <c r="OC88" s="19"/>
      <c r="OD88" s="19"/>
      <c r="OE88" s="19"/>
      <c r="OF88" s="19"/>
      <c r="OG88" s="19"/>
      <c r="OH88" s="19"/>
      <c r="OI88" s="19"/>
      <c r="OJ88" s="19"/>
      <c r="OK88" s="19"/>
      <c r="OL88" s="19"/>
      <c r="OM88" s="19"/>
      <c r="ON88" s="19"/>
      <c r="OO88" s="19"/>
      <c r="OP88" s="19"/>
      <c r="OQ88" s="19"/>
      <c r="OR88" s="19"/>
      <c r="OS88" s="19"/>
      <c r="OT88" s="19"/>
      <c r="OU88" s="19"/>
      <c r="OV88" s="19"/>
      <c r="OW88" s="19"/>
      <c r="OX88" s="19"/>
      <c r="OY88" s="19"/>
      <c r="OZ88" s="19"/>
      <c r="PA88" s="19"/>
      <c r="PB88" s="19"/>
      <c r="PC88" s="19"/>
      <c r="PD88" s="19"/>
      <c r="PE88" s="19"/>
      <c r="PF88" s="19"/>
      <c r="PG88" s="19"/>
      <c r="PH88" s="19"/>
      <c r="PI88" s="19"/>
      <c r="PJ88" s="19"/>
      <c r="PK88" s="19"/>
      <c r="PL88" s="19"/>
      <c r="PM88" s="19"/>
      <c r="PN88" s="19"/>
      <c r="PO88" s="19"/>
      <c r="PP88" s="19"/>
      <c r="PQ88" s="19"/>
      <c r="PR88" s="19"/>
      <c r="PS88" s="19"/>
      <c r="PT88" s="19"/>
      <c r="PU88" s="19"/>
      <c r="PV88" s="19"/>
      <c r="PW88" s="19"/>
      <c r="PX88" s="19"/>
      <c r="PY88" s="19"/>
      <c r="PZ88" s="19"/>
      <c r="QA88" s="19"/>
      <c r="QB88" s="19"/>
      <c r="QC88" s="19"/>
      <c r="QD88" s="19"/>
      <c r="QE88" s="19"/>
      <c r="QF88" s="19"/>
      <c r="QG88" s="19"/>
      <c r="QH88" s="19"/>
      <c r="QI88" s="19"/>
      <c r="QJ88" s="19"/>
      <c r="QK88" s="19"/>
      <c r="QL88" s="19"/>
      <c r="QM88" s="19"/>
      <c r="QN88" s="19"/>
      <c r="QO88" s="19"/>
      <c r="QP88" s="19"/>
      <c r="QQ88" s="19"/>
      <c r="QR88" s="19"/>
      <c r="QS88" s="19"/>
      <c r="QT88" s="19"/>
      <c r="QU88" s="19"/>
      <c r="QV88" s="19"/>
      <c r="QW88" s="19"/>
      <c r="QX88" s="19"/>
      <c r="QY88" s="19"/>
      <c r="QZ88" s="19"/>
      <c r="RA88" s="19"/>
      <c r="RB88" s="19"/>
      <c r="RC88" s="19"/>
      <c r="RD88" s="19"/>
      <c r="RE88" s="19"/>
      <c r="RF88" s="19"/>
      <c r="RG88" s="19"/>
      <c r="RH88" s="19"/>
      <c r="RI88" s="19"/>
      <c r="RJ88" s="19"/>
      <c r="RK88" s="19"/>
      <c r="RL88" s="19"/>
      <c r="RM88" s="19"/>
      <c r="RN88" s="19"/>
      <c r="RO88" s="19"/>
      <c r="RP88" s="19"/>
      <c r="RQ88" s="19"/>
      <c r="RR88" s="19"/>
      <c r="RS88" s="19"/>
      <c r="RT88" s="19"/>
      <c r="RU88" s="19"/>
      <c r="RV88" s="19"/>
      <c r="RW88" s="19"/>
      <c r="RX88" s="19"/>
      <c r="RY88" s="19"/>
      <c r="RZ88" s="19"/>
      <c r="SA88" s="19"/>
      <c r="SB88" s="19"/>
      <c r="SC88" s="19"/>
      <c r="SD88" s="19"/>
      <c r="SE88" s="19"/>
      <c r="SF88" s="19"/>
      <c r="SG88" s="19"/>
      <c r="SH88" s="19"/>
      <c r="SI88" s="19"/>
      <c r="SJ88" s="19"/>
      <c r="SK88" s="19"/>
      <c r="SL88" s="19"/>
      <c r="SM88" s="19"/>
      <c r="SN88" s="19"/>
      <c r="SO88" s="19"/>
      <c r="SP88" s="19"/>
      <c r="SQ88" s="19"/>
      <c r="SR88" s="19"/>
      <c r="SS88" s="19"/>
      <c r="ST88" s="19"/>
      <c r="SU88" s="19"/>
      <c r="SV88" s="19"/>
      <c r="SW88" s="19"/>
      <c r="SX88" s="19"/>
      <c r="SY88" s="19"/>
      <c r="SZ88" s="19"/>
      <c r="TA88" s="19"/>
      <c r="TB88" s="19"/>
      <c r="TC88" s="19"/>
      <c r="TD88" s="19"/>
      <c r="TE88" s="19"/>
      <c r="TF88" s="19"/>
      <c r="TG88" s="19"/>
      <c r="TH88" s="19"/>
      <c r="TI88" s="19"/>
      <c r="TJ88" s="19"/>
      <c r="TK88" s="19"/>
      <c r="TL88" s="19"/>
      <c r="TM88" s="19"/>
      <c r="TN88" s="19"/>
      <c r="TO88" s="19"/>
      <c r="TP88" s="19"/>
      <c r="TQ88" s="19"/>
      <c r="TR88" s="19"/>
      <c r="TS88" s="19"/>
      <c r="TT88" s="19"/>
      <c r="TU88" s="19"/>
      <c r="TV88" s="19"/>
      <c r="TW88" s="19"/>
      <c r="TX88" s="19"/>
      <c r="TY88" s="19"/>
      <c r="TZ88" s="19"/>
      <c r="UA88" s="19"/>
      <c r="UB88" s="19"/>
      <c r="UC88" s="19"/>
      <c r="UD88" s="19"/>
      <c r="UE88" s="19"/>
      <c r="UF88" s="19"/>
      <c r="UG88" s="19"/>
      <c r="UH88" s="19"/>
      <c r="UI88" s="19"/>
      <c r="UJ88" s="19"/>
      <c r="UK88" s="19"/>
      <c r="UL88" s="19"/>
      <c r="UM88" s="19"/>
      <c r="UN88" s="19"/>
      <c r="UO88" s="19"/>
      <c r="UP88" s="19"/>
      <c r="UQ88" s="19"/>
      <c r="UR88" s="19"/>
      <c r="US88" s="19"/>
      <c r="UT88" s="19"/>
      <c r="UU88" s="19"/>
      <c r="UV88" s="19"/>
      <c r="UW88" s="19"/>
      <c r="UX88" s="19"/>
      <c r="UY88" s="19"/>
      <c r="UZ88" s="19"/>
      <c r="VA88" s="19"/>
      <c r="VB88" s="19"/>
      <c r="VC88" s="19"/>
      <c r="VD88" s="19"/>
      <c r="VE88" s="19"/>
      <c r="VF88" s="19"/>
      <c r="VG88" s="19"/>
      <c r="VH88" s="19"/>
      <c r="VI88" s="19"/>
      <c r="VJ88" s="19"/>
      <c r="VK88" s="19"/>
      <c r="VL88" s="19"/>
      <c r="VM88" s="19"/>
      <c r="VN88" s="19"/>
      <c r="VO88" s="19"/>
      <c r="VP88" s="19"/>
      <c r="VQ88" s="19"/>
      <c r="VR88" s="19"/>
      <c r="VS88" s="19"/>
      <c r="VT88" s="19"/>
      <c r="VU88" s="19"/>
      <c r="VV88" s="19"/>
      <c r="VW88" s="19"/>
      <c r="VX88" s="19"/>
      <c r="VY88" s="19"/>
      <c r="VZ88" s="19"/>
      <c r="WA88" s="19"/>
      <c r="WB88" s="19"/>
      <c r="WC88" s="19"/>
      <c r="WD88" s="19"/>
      <c r="WE88" s="19"/>
      <c r="WF88" s="19"/>
      <c r="WG88" s="19"/>
      <c r="WH88" s="19"/>
      <c r="WI88" s="19"/>
      <c r="WJ88" s="19"/>
      <c r="WK88" s="19"/>
      <c r="WL88" s="19"/>
      <c r="WM88" s="19"/>
      <c r="WN88" s="19"/>
      <c r="WO88" s="19"/>
      <c r="WP88" s="19"/>
      <c r="WQ88" s="19"/>
      <c r="WR88" s="19"/>
      <c r="WS88" s="19"/>
      <c r="WT88" s="19"/>
      <c r="WU88" s="19"/>
      <c r="WV88" s="19"/>
      <c r="WW88" s="19"/>
      <c r="WX88" s="19"/>
      <c r="WY88" s="19"/>
      <c r="WZ88" s="19"/>
      <c r="XA88" s="19"/>
      <c r="XB88" s="19"/>
      <c r="XC88" s="19"/>
      <c r="XD88" s="19"/>
      <c r="XE88" s="19"/>
      <c r="XF88" s="19"/>
      <c r="XG88" s="19"/>
      <c r="XH88" s="19"/>
      <c r="XI88" s="19"/>
      <c r="XJ88" s="19"/>
      <c r="XK88" s="19"/>
      <c r="XL88" s="19"/>
      <c r="XM88" s="19"/>
      <c r="XN88" s="19"/>
      <c r="XO88" s="19"/>
      <c r="XP88" s="19"/>
      <c r="XQ88" s="19"/>
      <c r="XR88" s="19"/>
      <c r="XS88" s="19"/>
      <c r="XT88" s="19"/>
      <c r="XU88" s="19"/>
      <c r="XV88" s="19"/>
      <c r="XW88" s="19"/>
      <c r="XX88" s="19"/>
      <c r="XY88" s="19"/>
      <c r="XZ88" s="19"/>
      <c r="YA88" s="19"/>
      <c r="YB88" s="19"/>
      <c r="YC88" s="19"/>
      <c r="YD88" s="19"/>
      <c r="YE88" s="19"/>
      <c r="YF88" s="19"/>
      <c r="YG88" s="19"/>
      <c r="YH88" s="19"/>
      <c r="YI88" s="19"/>
      <c r="YJ88" s="19"/>
      <c r="YK88" s="19"/>
      <c r="YL88" s="19"/>
      <c r="YM88" s="19"/>
      <c r="YN88" s="19"/>
      <c r="YO88" s="19"/>
      <c r="YP88" s="19"/>
      <c r="YQ88" s="19"/>
      <c r="YR88" s="19"/>
      <c r="YS88" s="19"/>
      <c r="YT88" s="19"/>
      <c r="YU88" s="19"/>
      <c r="YV88" s="19"/>
      <c r="YW88" s="19"/>
      <c r="YX88" s="19"/>
      <c r="YY88" s="19"/>
      <c r="YZ88" s="19"/>
      <c r="ZA88" s="19"/>
      <c r="ZB88" s="19"/>
      <c r="ZC88" s="19"/>
      <c r="ZD88" s="19"/>
      <c r="ZE88" s="19"/>
      <c r="ZF88" s="19"/>
      <c r="ZG88" s="19"/>
      <c r="ZH88" s="19"/>
      <c r="ZI88" s="19"/>
      <c r="ZJ88" s="19"/>
      <c r="ZK88" s="19"/>
      <c r="ZL88" s="19"/>
      <c r="ZM88" s="19"/>
      <c r="ZN88" s="19"/>
      <c r="ZO88" s="19"/>
      <c r="ZP88" s="19"/>
      <c r="ZQ88" s="19"/>
      <c r="ZR88" s="19"/>
      <c r="ZS88" s="19"/>
      <c r="ZT88" s="19"/>
      <c r="ZU88" s="19"/>
      <c r="ZV88" s="19"/>
      <c r="ZW88" s="19"/>
      <c r="ZX88" s="19"/>
      <c r="ZY88" s="19"/>
      <c r="ZZ88" s="19"/>
      <c r="AAA88" s="19"/>
      <c r="AAB88" s="19"/>
      <c r="AAC88" s="19"/>
      <c r="AAD88" s="19"/>
      <c r="AAE88" s="19"/>
      <c r="AAF88" s="19"/>
      <c r="AAG88" s="19"/>
      <c r="AAH88" s="19"/>
      <c r="AAI88" s="19"/>
      <c r="AAJ88" s="19"/>
      <c r="AAK88" s="19"/>
      <c r="AAL88" s="19"/>
      <c r="AAM88" s="19"/>
      <c r="AAN88" s="19"/>
      <c r="AAO88" s="19"/>
      <c r="AAP88" s="19"/>
      <c r="AAQ88" s="19"/>
      <c r="AAR88" s="19"/>
      <c r="AAS88" s="19"/>
      <c r="AAT88" s="19"/>
      <c r="AAU88" s="19"/>
      <c r="AAV88" s="19"/>
      <c r="AAW88" s="19"/>
      <c r="AAX88" s="19"/>
      <c r="AAY88" s="19"/>
      <c r="AAZ88" s="19"/>
      <c r="ABA88" s="19"/>
      <c r="ABB88" s="19"/>
      <c r="ABC88" s="19"/>
      <c r="ABD88" s="19"/>
      <c r="ABE88" s="19"/>
    </row>
    <row r="89" spans="1:733" s="18" customFormat="1" ht="18" customHeight="1" x14ac:dyDescent="0.3">
      <c r="A89" s="83">
        <v>15</v>
      </c>
      <c r="B89" s="121" t="s">
        <v>150</v>
      </c>
      <c r="C89" s="121"/>
      <c r="D89" s="121"/>
      <c r="E89" s="121"/>
      <c r="F89" s="121"/>
      <c r="G89" s="121"/>
      <c r="H89" s="121"/>
      <c r="I89" s="72"/>
      <c r="J89" s="72"/>
      <c r="K89" s="72"/>
      <c r="L89" s="72"/>
      <c r="M89" s="72"/>
      <c r="N89" s="72"/>
      <c r="O89" s="72"/>
      <c r="P89" s="72"/>
      <c r="Q89" s="72"/>
      <c r="R89" s="73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  <c r="IT89" s="16"/>
      <c r="IU89" s="16"/>
      <c r="IV89" s="16"/>
      <c r="IW89" s="16"/>
      <c r="IX89" s="16"/>
      <c r="IY89" s="16"/>
      <c r="IZ89" s="16"/>
      <c r="JA89" s="16"/>
      <c r="JB89" s="16"/>
      <c r="JC89" s="16"/>
      <c r="JD89" s="16"/>
      <c r="JE89" s="16"/>
      <c r="JF89" s="16"/>
      <c r="JG89" s="16"/>
      <c r="JH89" s="16"/>
      <c r="JI89" s="16"/>
      <c r="JJ89" s="16"/>
      <c r="JK89" s="16"/>
      <c r="JL89" s="16"/>
      <c r="JM89" s="16"/>
      <c r="JN89" s="16"/>
      <c r="JO89" s="16"/>
      <c r="JP89" s="16"/>
      <c r="JQ89" s="16"/>
      <c r="JR89" s="16"/>
      <c r="JS89" s="16"/>
      <c r="JT89" s="16"/>
      <c r="JU89" s="16"/>
      <c r="JV89" s="16"/>
      <c r="JW89" s="16"/>
      <c r="JX89" s="16"/>
      <c r="JY89" s="16"/>
      <c r="JZ89" s="16"/>
      <c r="KA89" s="16"/>
      <c r="KB89" s="16"/>
      <c r="KC89" s="16"/>
      <c r="KD89" s="16"/>
      <c r="KE89" s="16"/>
      <c r="KF89" s="16"/>
      <c r="KG89" s="16"/>
      <c r="KH89" s="16"/>
      <c r="KI89" s="16"/>
      <c r="KJ89" s="16"/>
      <c r="KK89" s="16"/>
      <c r="KL89" s="16"/>
      <c r="KM89" s="16"/>
      <c r="KN89" s="16"/>
      <c r="KO89" s="16"/>
      <c r="KP89" s="16"/>
      <c r="KQ89" s="16"/>
      <c r="KR89" s="16"/>
      <c r="KS89" s="16"/>
      <c r="KT89" s="16"/>
      <c r="KU89" s="16"/>
      <c r="KV89" s="16"/>
      <c r="KW89" s="16"/>
      <c r="KX89" s="16"/>
      <c r="KY89" s="16"/>
      <c r="KZ89" s="16"/>
      <c r="LA89" s="16"/>
      <c r="LB89" s="16"/>
      <c r="LC89" s="16"/>
      <c r="LD89" s="16"/>
      <c r="LE89" s="16"/>
      <c r="LF89" s="16"/>
      <c r="LG89" s="16"/>
      <c r="LH89" s="16"/>
      <c r="LI89" s="16"/>
      <c r="LJ89" s="16"/>
      <c r="LK89" s="16"/>
      <c r="LL89" s="16"/>
      <c r="LM89" s="16"/>
      <c r="LN89" s="16"/>
      <c r="LO89" s="16"/>
      <c r="LP89" s="16"/>
      <c r="LQ89" s="16"/>
      <c r="LR89" s="16"/>
      <c r="LS89" s="16"/>
      <c r="LT89" s="16"/>
      <c r="LU89" s="16"/>
      <c r="LV89" s="16"/>
      <c r="LW89" s="16"/>
      <c r="LX89" s="16"/>
      <c r="LY89" s="16"/>
      <c r="LZ89" s="16"/>
      <c r="MA89" s="16"/>
      <c r="MB89" s="16"/>
      <c r="MC89" s="16"/>
      <c r="MD89" s="16"/>
      <c r="ME89" s="16"/>
      <c r="MF89" s="16"/>
      <c r="MG89" s="16"/>
      <c r="MH89" s="16"/>
      <c r="MI89" s="16"/>
      <c r="MJ89" s="16"/>
      <c r="MK89" s="16"/>
      <c r="ML89" s="16"/>
      <c r="MM89" s="16"/>
      <c r="MN89" s="16"/>
      <c r="MO89" s="16"/>
      <c r="MP89" s="16"/>
      <c r="MQ89" s="16"/>
      <c r="MR89" s="16"/>
      <c r="MS89" s="16"/>
      <c r="MT89" s="16"/>
      <c r="MU89" s="16"/>
      <c r="MV89" s="16"/>
      <c r="MW89" s="16"/>
      <c r="MX89" s="16"/>
      <c r="MY89" s="16"/>
      <c r="MZ89" s="16"/>
      <c r="NA89" s="16"/>
      <c r="NB89" s="16"/>
      <c r="NC89" s="16"/>
      <c r="ND89" s="16"/>
      <c r="NE89" s="16"/>
      <c r="NF89" s="16"/>
      <c r="NG89" s="16"/>
      <c r="NH89" s="16"/>
      <c r="NI89" s="16"/>
      <c r="NJ89" s="16"/>
      <c r="NK89" s="16"/>
      <c r="NL89" s="16"/>
      <c r="NM89" s="16"/>
      <c r="NN89" s="16"/>
      <c r="NO89" s="16"/>
      <c r="NP89" s="16"/>
      <c r="NQ89" s="16"/>
      <c r="NR89" s="16"/>
      <c r="NS89" s="16"/>
      <c r="NT89" s="16"/>
      <c r="NU89" s="16"/>
      <c r="NV89" s="16"/>
      <c r="NW89" s="16"/>
      <c r="NX89" s="16"/>
      <c r="NY89" s="16"/>
      <c r="NZ89" s="16"/>
      <c r="OA89" s="16"/>
      <c r="OB89" s="16"/>
      <c r="OC89" s="16"/>
      <c r="OD89" s="16"/>
      <c r="OE89" s="16"/>
      <c r="OF89" s="16"/>
      <c r="OG89" s="16"/>
      <c r="OH89" s="16"/>
      <c r="OI89" s="16"/>
      <c r="OJ89" s="16"/>
      <c r="OK89" s="16"/>
      <c r="OL89" s="16"/>
      <c r="OM89" s="16"/>
      <c r="ON89" s="16"/>
      <c r="OO89" s="16"/>
      <c r="OP89" s="16"/>
      <c r="OQ89" s="16"/>
      <c r="OR89" s="16"/>
      <c r="OS89" s="16"/>
      <c r="OT89" s="16"/>
      <c r="OU89" s="16"/>
      <c r="OV89" s="16"/>
      <c r="OW89" s="16"/>
      <c r="OX89" s="16"/>
      <c r="OY89" s="16"/>
      <c r="OZ89" s="16"/>
      <c r="PA89" s="16"/>
      <c r="PB89" s="16"/>
      <c r="PC89" s="16"/>
      <c r="PD89" s="16"/>
      <c r="PE89" s="16"/>
      <c r="PF89" s="16"/>
      <c r="PG89" s="16"/>
      <c r="PH89" s="16"/>
      <c r="PI89" s="16"/>
      <c r="PJ89" s="16"/>
      <c r="PK89" s="16"/>
      <c r="PL89" s="16"/>
      <c r="PM89" s="16"/>
      <c r="PN89" s="16"/>
      <c r="PO89" s="16"/>
      <c r="PP89" s="16"/>
      <c r="PQ89" s="16"/>
      <c r="PR89" s="16"/>
      <c r="PS89" s="16"/>
      <c r="PT89" s="16"/>
      <c r="PU89" s="16"/>
      <c r="PV89" s="16"/>
      <c r="PW89" s="16"/>
      <c r="PX89" s="16"/>
      <c r="PY89" s="16"/>
      <c r="PZ89" s="16"/>
      <c r="QA89" s="16"/>
      <c r="QB89" s="16"/>
      <c r="QC89" s="16"/>
      <c r="QD89" s="16"/>
      <c r="QE89" s="16"/>
      <c r="QF89" s="16"/>
      <c r="QG89" s="16"/>
      <c r="QH89" s="16"/>
      <c r="QI89" s="16"/>
      <c r="QJ89" s="16"/>
      <c r="QK89" s="16"/>
      <c r="QL89" s="16"/>
      <c r="QM89" s="16"/>
      <c r="QN89" s="16"/>
      <c r="QO89" s="16"/>
      <c r="QP89" s="16"/>
      <c r="QQ89" s="16"/>
      <c r="QR89" s="16"/>
      <c r="QS89" s="16"/>
      <c r="QT89" s="16"/>
      <c r="QU89" s="16"/>
      <c r="QV89" s="16"/>
      <c r="QW89" s="16"/>
      <c r="QX89" s="16"/>
      <c r="QY89" s="16"/>
      <c r="QZ89" s="16"/>
      <c r="RA89" s="16"/>
      <c r="RB89" s="16"/>
      <c r="RC89" s="16"/>
      <c r="RD89" s="16"/>
      <c r="RE89" s="16"/>
      <c r="RF89" s="16"/>
      <c r="RG89" s="16"/>
      <c r="RH89" s="16"/>
      <c r="RI89" s="16"/>
      <c r="RJ89" s="16"/>
      <c r="RK89" s="16"/>
      <c r="RL89" s="16"/>
      <c r="RM89" s="16"/>
      <c r="RN89" s="16"/>
      <c r="RO89" s="16"/>
      <c r="RP89" s="16"/>
      <c r="RQ89" s="16"/>
      <c r="RR89" s="16"/>
      <c r="RS89" s="16"/>
      <c r="RT89" s="16"/>
      <c r="RU89" s="16"/>
      <c r="RV89" s="16"/>
      <c r="RW89" s="16"/>
      <c r="RX89" s="16"/>
      <c r="RY89" s="16"/>
      <c r="RZ89" s="16"/>
      <c r="SA89" s="16"/>
      <c r="SB89" s="16"/>
      <c r="SC89" s="16"/>
      <c r="SD89" s="16"/>
      <c r="SE89" s="16"/>
      <c r="SF89" s="16"/>
      <c r="SG89" s="16"/>
      <c r="SH89" s="16"/>
      <c r="SI89" s="16"/>
      <c r="SJ89" s="16"/>
      <c r="SK89" s="16"/>
      <c r="SL89" s="16"/>
      <c r="SM89" s="16"/>
      <c r="SN89" s="16"/>
      <c r="SO89" s="16"/>
      <c r="SP89" s="16"/>
      <c r="SQ89" s="16"/>
      <c r="SR89" s="16"/>
      <c r="SS89" s="16"/>
      <c r="ST89" s="16"/>
      <c r="SU89" s="16"/>
      <c r="SV89" s="16"/>
      <c r="SW89" s="16"/>
      <c r="SX89" s="16"/>
      <c r="SY89" s="16"/>
      <c r="SZ89" s="16"/>
      <c r="TA89" s="16"/>
      <c r="TB89" s="16"/>
      <c r="TC89" s="16"/>
      <c r="TD89" s="16"/>
      <c r="TE89" s="16"/>
      <c r="TF89" s="16"/>
      <c r="TG89" s="16"/>
      <c r="TH89" s="16"/>
      <c r="TI89" s="16"/>
      <c r="TJ89" s="16"/>
      <c r="TK89" s="16"/>
      <c r="TL89" s="16"/>
      <c r="TM89" s="16"/>
      <c r="TN89" s="16"/>
      <c r="TO89" s="16"/>
      <c r="TP89" s="16"/>
      <c r="TQ89" s="16"/>
      <c r="TR89" s="16"/>
      <c r="TS89" s="16"/>
      <c r="TT89" s="16"/>
      <c r="TU89" s="16"/>
      <c r="TV89" s="16"/>
      <c r="TW89" s="16"/>
      <c r="TX89" s="16"/>
      <c r="TY89" s="16"/>
      <c r="TZ89" s="16"/>
      <c r="UA89" s="16"/>
      <c r="UB89" s="16"/>
      <c r="UC89" s="16"/>
      <c r="UD89" s="16"/>
      <c r="UE89" s="16"/>
      <c r="UF89" s="16"/>
      <c r="UG89" s="16"/>
      <c r="UH89" s="16"/>
      <c r="UI89" s="16"/>
      <c r="UJ89" s="16"/>
      <c r="UK89" s="16"/>
      <c r="UL89" s="16"/>
      <c r="UM89" s="16"/>
      <c r="UN89" s="16"/>
      <c r="UO89" s="16"/>
      <c r="UP89" s="16"/>
      <c r="UQ89" s="16"/>
      <c r="UR89" s="16"/>
      <c r="US89" s="16"/>
      <c r="UT89" s="16"/>
      <c r="UU89" s="16"/>
      <c r="UV89" s="16"/>
      <c r="UW89" s="16"/>
      <c r="UX89" s="16"/>
      <c r="UY89" s="16"/>
      <c r="UZ89" s="16"/>
      <c r="VA89" s="16"/>
      <c r="VB89" s="16"/>
      <c r="VC89" s="16"/>
      <c r="VD89" s="16"/>
      <c r="VE89" s="16"/>
      <c r="VF89" s="16"/>
      <c r="VG89" s="16"/>
      <c r="VH89" s="16"/>
      <c r="VI89" s="16"/>
      <c r="VJ89" s="16"/>
      <c r="VK89" s="16"/>
      <c r="VL89" s="16"/>
      <c r="VM89" s="16"/>
      <c r="VN89" s="16"/>
      <c r="VO89" s="16"/>
      <c r="VP89" s="16"/>
      <c r="VQ89" s="16"/>
      <c r="VR89" s="16"/>
      <c r="VS89" s="16"/>
      <c r="VT89" s="16"/>
      <c r="VU89" s="16"/>
      <c r="VV89" s="16"/>
      <c r="VW89" s="16"/>
      <c r="VX89" s="16"/>
      <c r="VY89" s="16"/>
      <c r="VZ89" s="16"/>
      <c r="WA89" s="16"/>
      <c r="WB89" s="16"/>
      <c r="WC89" s="16"/>
      <c r="WD89" s="16"/>
      <c r="WE89" s="16"/>
      <c r="WF89" s="16"/>
      <c r="WG89" s="16"/>
      <c r="WH89" s="16"/>
      <c r="WI89" s="16"/>
      <c r="WJ89" s="16"/>
      <c r="WK89" s="16"/>
      <c r="WL89" s="16"/>
      <c r="WM89" s="16"/>
      <c r="WN89" s="16"/>
      <c r="WO89" s="16"/>
      <c r="WP89" s="16"/>
      <c r="WQ89" s="16"/>
      <c r="WR89" s="16"/>
      <c r="WS89" s="16"/>
      <c r="WT89" s="16"/>
      <c r="WU89" s="16"/>
      <c r="WV89" s="16"/>
      <c r="WW89" s="16"/>
      <c r="WX89" s="16"/>
      <c r="WY89" s="16"/>
      <c r="WZ89" s="16"/>
      <c r="XA89" s="16"/>
      <c r="XB89" s="16"/>
      <c r="XC89" s="16"/>
      <c r="XD89" s="16"/>
      <c r="XE89" s="16"/>
      <c r="XF89" s="16"/>
      <c r="XG89" s="16"/>
      <c r="XH89" s="16"/>
      <c r="XI89" s="16"/>
      <c r="XJ89" s="16"/>
      <c r="XK89" s="16"/>
      <c r="XL89" s="16"/>
      <c r="XM89" s="16"/>
      <c r="XN89" s="16"/>
      <c r="XO89" s="16"/>
      <c r="XP89" s="16"/>
      <c r="XQ89" s="16"/>
      <c r="XR89" s="16"/>
      <c r="XS89" s="16"/>
      <c r="XT89" s="16"/>
      <c r="XU89" s="16"/>
      <c r="XV89" s="16"/>
      <c r="XW89" s="16"/>
      <c r="XX89" s="16"/>
      <c r="XY89" s="16"/>
      <c r="XZ89" s="16"/>
      <c r="YA89" s="16"/>
      <c r="YB89" s="16"/>
      <c r="YC89" s="16"/>
      <c r="YD89" s="16"/>
      <c r="YE89" s="16"/>
      <c r="YF89" s="16"/>
      <c r="YG89" s="16"/>
      <c r="YH89" s="16"/>
      <c r="YI89" s="16"/>
      <c r="YJ89" s="16"/>
      <c r="YK89" s="16"/>
      <c r="YL89" s="16"/>
      <c r="YM89" s="16"/>
      <c r="YN89" s="16"/>
      <c r="YO89" s="16"/>
      <c r="YP89" s="16"/>
      <c r="YQ89" s="16"/>
      <c r="YR89" s="16"/>
      <c r="YS89" s="16"/>
      <c r="YT89" s="16"/>
      <c r="YU89" s="16"/>
      <c r="YV89" s="16"/>
      <c r="YW89" s="16"/>
      <c r="YX89" s="16"/>
      <c r="YY89" s="16"/>
      <c r="YZ89" s="16"/>
      <c r="ZA89" s="16"/>
      <c r="ZB89" s="16"/>
      <c r="ZC89" s="16"/>
      <c r="ZD89" s="16"/>
      <c r="ZE89" s="16"/>
      <c r="ZF89" s="16"/>
      <c r="ZG89" s="16"/>
      <c r="ZH89" s="16"/>
      <c r="ZI89" s="16"/>
      <c r="ZJ89" s="16"/>
      <c r="ZK89" s="16"/>
      <c r="ZL89" s="16"/>
      <c r="ZM89" s="16"/>
      <c r="ZN89" s="16"/>
      <c r="ZO89" s="16"/>
      <c r="ZP89" s="16"/>
      <c r="ZQ89" s="16"/>
      <c r="ZR89" s="16"/>
      <c r="ZS89" s="16"/>
      <c r="ZT89" s="16"/>
      <c r="ZU89" s="16"/>
      <c r="ZV89" s="16"/>
      <c r="ZW89" s="16"/>
      <c r="ZX89" s="16"/>
      <c r="ZY89" s="16"/>
      <c r="ZZ89" s="16"/>
      <c r="AAA89" s="16"/>
      <c r="AAB89" s="16"/>
      <c r="AAC89" s="16"/>
      <c r="AAD89" s="16"/>
      <c r="AAE89" s="16"/>
      <c r="AAF89" s="16"/>
      <c r="AAG89" s="16"/>
      <c r="AAH89" s="16"/>
      <c r="AAI89" s="16"/>
      <c r="AAJ89" s="16"/>
      <c r="AAK89" s="16"/>
      <c r="AAL89" s="16"/>
      <c r="AAM89" s="16"/>
      <c r="AAN89" s="16"/>
      <c r="AAO89" s="16"/>
      <c r="AAP89" s="16"/>
      <c r="AAQ89" s="16"/>
      <c r="AAR89" s="16"/>
      <c r="AAS89" s="16"/>
      <c r="AAT89" s="16"/>
      <c r="AAU89" s="16"/>
      <c r="AAV89" s="16"/>
      <c r="AAW89" s="16"/>
      <c r="AAX89" s="16"/>
      <c r="AAY89" s="16"/>
      <c r="AAZ89" s="16"/>
      <c r="ABA89" s="16"/>
      <c r="ABB89" s="16"/>
      <c r="ABC89" s="16"/>
      <c r="ABD89" s="16"/>
      <c r="ABE89" s="16"/>
    </row>
    <row r="90" spans="1:733" s="16" customFormat="1" ht="18" customHeight="1" x14ac:dyDescent="0.3">
      <c r="A90" s="53">
        <v>1</v>
      </c>
      <c r="B90" s="23" t="s">
        <v>68</v>
      </c>
      <c r="C90" s="107">
        <f t="shared" ref="C90:C97" si="99">D90+E90+F90</f>
        <v>871</v>
      </c>
      <c r="D90" s="27">
        <v>407</v>
      </c>
      <c r="E90" s="27"/>
      <c r="F90" s="27">
        <v>464</v>
      </c>
      <c r="G90" s="27">
        <v>449</v>
      </c>
      <c r="H90" s="27">
        <v>25</v>
      </c>
      <c r="I90" s="106">
        <f t="shared" ref="I90:I97" si="100">J90+K90+L90+M90+N90</f>
        <v>13</v>
      </c>
      <c r="J90" s="27">
        <v>3</v>
      </c>
      <c r="K90" s="27">
        <v>6</v>
      </c>
      <c r="L90" s="27"/>
      <c r="M90" s="27">
        <v>4</v>
      </c>
      <c r="N90" s="27"/>
      <c r="O90" s="27"/>
      <c r="P90" s="27"/>
      <c r="Q90" s="27"/>
      <c r="R90" s="27"/>
    </row>
    <row r="91" spans="1:733" s="16" customFormat="1" ht="18" customHeight="1" x14ac:dyDescent="0.3">
      <c r="A91" s="53">
        <v>2</v>
      </c>
      <c r="B91" s="23" t="s">
        <v>71</v>
      </c>
      <c r="C91" s="107">
        <f t="shared" si="99"/>
        <v>19</v>
      </c>
      <c r="D91" s="27">
        <v>19</v>
      </c>
      <c r="E91" s="27"/>
      <c r="F91" s="27"/>
      <c r="G91" s="27"/>
      <c r="H91" s="27"/>
      <c r="I91" s="106">
        <f t="shared" si="100"/>
        <v>0</v>
      </c>
      <c r="J91" s="27"/>
      <c r="K91" s="27"/>
      <c r="L91" s="27"/>
      <c r="M91" s="27"/>
      <c r="N91" s="27"/>
      <c r="O91" s="27"/>
      <c r="P91" s="27"/>
      <c r="Q91" s="27"/>
      <c r="R91" s="27"/>
    </row>
    <row r="92" spans="1:733" s="16" customFormat="1" ht="18" customHeight="1" x14ac:dyDescent="0.3">
      <c r="A92" s="53">
        <v>3</v>
      </c>
      <c r="B92" s="23" t="s">
        <v>72</v>
      </c>
      <c r="C92" s="107">
        <f t="shared" si="99"/>
        <v>13</v>
      </c>
      <c r="D92" s="27">
        <v>11</v>
      </c>
      <c r="E92" s="27"/>
      <c r="F92" s="27">
        <v>2</v>
      </c>
      <c r="G92" s="27">
        <v>12</v>
      </c>
      <c r="H92" s="27">
        <v>1</v>
      </c>
      <c r="I92" s="106">
        <f t="shared" si="100"/>
        <v>0</v>
      </c>
      <c r="J92" s="27"/>
      <c r="K92" s="27"/>
      <c r="L92" s="27"/>
      <c r="M92" s="27"/>
      <c r="N92" s="27"/>
      <c r="O92" s="27"/>
      <c r="P92" s="27"/>
      <c r="Q92" s="27"/>
      <c r="R92" s="27"/>
    </row>
    <row r="93" spans="1:733" s="16" customFormat="1" ht="18" customHeight="1" x14ac:dyDescent="0.3">
      <c r="A93" s="53">
        <v>4</v>
      </c>
      <c r="B93" s="23" t="s">
        <v>73</v>
      </c>
      <c r="C93" s="107">
        <f t="shared" si="99"/>
        <v>173</v>
      </c>
      <c r="D93" s="27"/>
      <c r="E93" s="27"/>
      <c r="F93" s="27">
        <v>173</v>
      </c>
      <c r="G93" s="27">
        <v>97</v>
      </c>
      <c r="H93" s="27">
        <v>1</v>
      </c>
      <c r="I93" s="106">
        <f t="shared" si="100"/>
        <v>0</v>
      </c>
      <c r="J93" s="27"/>
      <c r="K93" s="27"/>
      <c r="L93" s="27"/>
      <c r="M93" s="27"/>
      <c r="N93" s="27"/>
      <c r="O93" s="27"/>
      <c r="P93" s="27"/>
      <c r="Q93" s="27"/>
      <c r="R93" s="27"/>
    </row>
    <row r="94" spans="1:733" s="16" customFormat="1" ht="18" customHeight="1" x14ac:dyDescent="0.3">
      <c r="A94" s="53">
        <v>5</v>
      </c>
      <c r="B94" s="23" t="s">
        <v>74</v>
      </c>
      <c r="C94" s="107">
        <f t="shared" si="99"/>
        <v>142</v>
      </c>
      <c r="D94" s="27">
        <v>134</v>
      </c>
      <c r="E94" s="27">
        <v>1</v>
      </c>
      <c r="F94" s="27">
        <v>7</v>
      </c>
      <c r="G94" s="27">
        <v>121</v>
      </c>
      <c r="H94" s="27">
        <v>7</v>
      </c>
      <c r="I94" s="106">
        <f t="shared" si="100"/>
        <v>19</v>
      </c>
      <c r="J94" s="27">
        <v>3</v>
      </c>
      <c r="K94" s="27">
        <v>9</v>
      </c>
      <c r="L94" s="27"/>
      <c r="M94" s="27">
        <v>7</v>
      </c>
      <c r="N94" s="27"/>
      <c r="O94" s="27"/>
      <c r="P94" s="27">
        <v>7</v>
      </c>
      <c r="Q94" s="27">
        <v>7</v>
      </c>
      <c r="R94" s="27"/>
    </row>
    <row r="95" spans="1:733" s="16" customFormat="1" ht="18" customHeight="1" x14ac:dyDescent="0.3">
      <c r="A95" s="53">
        <v>6</v>
      </c>
      <c r="B95" s="23" t="s">
        <v>70</v>
      </c>
      <c r="C95" s="107">
        <f t="shared" si="99"/>
        <v>32058</v>
      </c>
      <c r="D95" s="27">
        <v>29158</v>
      </c>
      <c r="E95" s="27">
        <v>2121</v>
      </c>
      <c r="F95" s="27">
        <v>779</v>
      </c>
      <c r="G95" s="27">
        <v>1036</v>
      </c>
      <c r="H95" s="27">
        <v>2482</v>
      </c>
      <c r="I95" s="106">
        <f t="shared" si="100"/>
        <v>3534</v>
      </c>
      <c r="J95" s="27">
        <v>769</v>
      </c>
      <c r="K95" s="27">
        <v>953</v>
      </c>
      <c r="L95" s="27">
        <v>40</v>
      </c>
      <c r="M95" s="27">
        <v>512</v>
      </c>
      <c r="N95" s="27">
        <v>1260</v>
      </c>
      <c r="O95" s="27">
        <v>1704</v>
      </c>
      <c r="P95" s="27">
        <v>1679</v>
      </c>
      <c r="Q95" s="27">
        <v>1620</v>
      </c>
      <c r="R95" s="27">
        <v>59</v>
      </c>
    </row>
    <row r="96" spans="1:733" s="16" customFormat="1" ht="18" customHeight="1" x14ac:dyDescent="0.3">
      <c r="A96" s="53">
        <v>7</v>
      </c>
      <c r="B96" s="23" t="s">
        <v>75</v>
      </c>
      <c r="C96" s="107">
        <f t="shared" si="99"/>
        <v>0</v>
      </c>
      <c r="D96" s="27"/>
      <c r="E96" s="27"/>
      <c r="F96" s="27"/>
      <c r="G96" s="27"/>
      <c r="H96" s="27"/>
      <c r="I96" s="106">
        <f t="shared" si="100"/>
        <v>0</v>
      </c>
      <c r="J96" s="27"/>
      <c r="K96" s="27"/>
      <c r="L96" s="27"/>
      <c r="M96" s="27"/>
      <c r="N96" s="27"/>
      <c r="O96" s="27"/>
      <c r="P96" s="27"/>
      <c r="Q96" s="27"/>
      <c r="R96" s="27"/>
    </row>
    <row r="97" spans="1:733" s="16" customFormat="1" ht="18" customHeight="1" x14ac:dyDescent="0.3">
      <c r="A97" s="53">
        <v>8</v>
      </c>
      <c r="B97" s="23" t="s">
        <v>69</v>
      </c>
      <c r="C97" s="107">
        <f t="shared" si="99"/>
        <v>62</v>
      </c>
      <c r="D97" s="27"/>
      <c r="E97" s="27"/>
      <c r="F97" s="27">
        <v>62</v>
      </c>
      <c r="G97" s="27"/>
      <c r="H97" s="27"/>
      <c r="I97" s="106">
        <f t="shared" si="100"/>
        <v>0</v>
      </c>
      <c r="J97" s="27"/>
      <c r="K97" s="27"/>
      <c r="L97" s="27"/>
      <c r="M97" s="27"/>
      <c r="N97" s="27"/>
      <c r="O97" s="27"/>
      <c r="P97" s="27"/>
      <c r="Q97" s="27"/>
      <c r="R97" s="27"/>
    </row>
    <row r="98" spans="1:733" s="29" customFormat="1" ht="18" customHeight="1" x14ac:dyDescent="0.3">
      <c r="A98" s="116" t="s">
        <v>15</v>
      </c>
      <c r="B98" s="117"/>
      <c r="C98" s="9">
        <f t="shared" ref="C98:R98" si="101">SUM(C90:C97)</f>
        <v>33338</v>
      </c>
      <c r="D98" s="9">
        <f t="shared" si="101"/>
        <v>29729</v>
      </c>
      <c r="E98" s="9">
        <f t="shared" si="101"/>
        <v>2122</v>
      </c>
      <c r="F98" s="9">
        <f t="shared" si="101"/>
        <v>1487</v>
      </c>
      <c r="G98" s="9">
        <f t="shared" si="101"/>
        <v>1715</v>
      </c>
      <c r="H98" s="9">
        <f t="shared" si="101"/>
        <v>2516</v>
      </c>
      <c r="I98" s="9">
        <f t="shared" si="101"/>
        <v>3566</v>
      </c>
      <c r="J98" s="9">
        <f t="shared" si="101"/>
        <v>775</v>
      </c>
      <c r="K98" s="9">
        <f t="shared" si="101"/>
        <v>968</v>
      </c>
      <c r="L98" s="9">
        <f t="shared" si="101"/>
        <v>40</v>
      </c>
      <c r="M98" s="9">
        <f t="shared" si="101"/>
        <v>523</v>
      </c>
      <c r="N98" s="9">
        <f t="shared" si="101"/>
        <v>1260</v>
      </c>
      <c r="O98" s="9">
        <f t="shared" si="101"/>
        <v>1704</v>
      </c>
      <c r="P98" s="9">
        <f t="shared" si="101"/>
        <v>1686</v>
      </c>
      <c r="Q98" s="9">
        <f t="shared" si="101"/>
        <v>1627</v>
      </c>
      <c r="R98" s="9">
        <f t="shared" si="101"/>
        <v>59</v>
      </c>
      <c r="S98" s="19">
        <f>Q98+R98</f>
        <v>1686</v>
      </c>
      <c r="T98" s="19">
        <f>P98-S98</f>
        <v>0</v>
      </c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 s="28"/>
      <c r="IN98" s="28"/>
      <c r="IO98" s="28"/>
      <c r="IP98" s="28"/>
      <c r="IQ98" s="28"/>
      <c r="IR98" s="28"/>
      <c r="IS98" s="28"/>
      <c r="IT98" s="28"/>
      <c r="IU98" s="28"/>
      <c r="IV98" s="28"/>
      <c r="IW98" s="28"/>
      <c r="IX98" s="28"/>
      <c r="IY98" s="28"/>
      <c r="IZ98" s="28"/>
      <c r="JA98" s="28"/>
      <c r="JB98" s="28"/>
      <c r="JC98" s="28"/>
      <c r="JD98" s="28"/>
      <c r="JE98" s="28"/>
      <c r="JF98" s="28"/>
      <c r="JG98" s="28"/>
      <c r="JH98" s="28"/>
      <c r="JI98" s="28"/>
      <c r="JJ98" s="28"/>
      <c r="JK98" s="28"/>
      <c r="JL98" s="28"/>
      <c r="JM98" s="28"/>
      <c r="JN98" s="28"/>
      <c r="JO98" s="28"/>
      <c r="JP98" s="28"/>
      <c r="JQ98" s="28"/>
      <c r="JR98" s="28"/>
      <c r="JS98" s="28"/>
      <c r="JT98" s="28"/>
      <c r="JU98" s="28"/>
      <c r="JV98" s="28"/>
      <c r="JW98" s="28"/>
      <c r="JX98" s="28"/>
      <c r="JY98" s="28"/>
      <c r="JZ98" s="28"/>
      <c r="KA98" s="28"/>
      <c r="KB98" s="28"/>
      <c r="KC98" s="28"/>
      <c r="KD98" s="28"/>
      <c r="KE98" s="28"/>
      <c r="KF98" s="28"/>
      <c r="KG98" s="28"/>
      <c r="KH98" s="28"/>
      <c r="KI98" s="28"/>
      <c r="KJ98" s="28"/>
      <c r="KK98" s="28"/>
      <c r="KL98" s="28"/>
      <c r="KM98" s="28"/>
      <c r="KN98" s="28"/>
      <c r="KO98" s="28"/>
      <c r="KP98" s="28"/>
      <c r="KQ98" s="28"/>
      <c r="KR98" s="28"/>
      <c r="KS98" s="28"/>
      <c r="KT98" s="28"/>
      <c r="KU98" s="28"/>
      <c r="KV98" s="28"/>
      <c r="KW98" s="28"/>
      <c r="KX98" s="28"/>
      <c r="KY98" s="28"/>
      <c r="KZ98" s="28"/>
      <c r="LA98" s="28"/>
      <c r="LB98" s="28"/>
      <c r="LC98" s="28"/>
      <c r="LD98" s="28"/>
      <c r="LE98" s="28"/>
      <c r="LF98" s="28"/>
      <c r="LG98" s="28"/>
      <c r="LH98" s="28"/>
      <c r="LI98" s="28"/>
      <c r="LJ98" s="28"/>
      <c r="LK98" s="28"/>
      <c r="LL98" s="28"/>
      <c r="LM98" s="28"/>
      <c r="LN98" s="28"/>
      <c r="LO98" s="28"/>
      <c r="LP98" s="28"/>
      <c r="LQ98" s="28"/>
      <c r="LR98" s="28"/>
      <c r="LS98" s="28"/>
      <c r="LT98" s="28"/>
      <c r="LU98" s="28"/>
      <c r="LV98" s="28"/>
      <c r="LW98" s="28"/>
      <c r="LX98" s="28"/>
      <c r="LY98" s="28"/>
      <c r="LZ98" s="28"/>
      <c r="MA98" s="28"/>
      <c r="MB98" s="28"/>
      <c r="MC98" s="28"/>
      <c r="MD98" s="28"/>
      <c r="ME98" s="28"/>
      <c r="MF98" s="28"/>
      <c r="MG98" s="28"/>
      <c r="MH98" s="28"/>
      <c r="MI98" s="28"/>
      <c r="MJ98" s="28"/>
      <c r="MK98" s="28"/>
      <c r="ML98" s="28"/>
      <c r="MM98" s="28"/>
      <c r="MN98" s="28"/>
      <c r="MO98" s="28"/>
      <c r="MP98" s="28"/>
      <c r="MQ98" s="28"/>
      <c r="MR98" s="28"/>
      <c r="MS98" s="28"/>
      <c r="MT98" s="28"/>
      <c r="MU98" s="28"/>
      <c r="MV98" s="28"/>
      <c r="MW98" s="28"/>
      <c r="MX98" s="28"/>
      <c r="MY98" s="28"/>
      <c r="MZ98" s="28"/>
      <c r="NA98" s="28"/>
      <c r="NB98" s="28"/>
      <c r="NC98" s="28"/>
      <c r="ND98" s="28"/>
      <c r="NE98" s="28"/>
      <c r="NF98" s="28"/>
      <c r="NG98" s="28"/>
      <c r="NH98" s="28"/>
      <c r="NI98" s="28"/>
      <c r="NJ98" s="28"/>
      <c r="NK98" s="28"/>
      <c r="NL98" s="28"/>
      <c r="NM98" s="28"/>
      <c r="NN98" s="28"/>
      <c r="NO98" s="28"/>
      <c r="NP98" s="28"/>
      <c r="NQ98" s="28"/>
      <c r="NR98" s="28"/>
      <c r="NS98" s="28"/>
      <c r="NT98" s="28"/>
      <c r="NU98" s="28"/>
      <c r="NV98" s="28"/>
      <c r="NW98" s="28"/>
      <c r="NX98" s="28"/>
      <c r="NY98" s="28"/>
      <c r="NZ98" s="28"/>
      <c r="OA98" s="28"/>
      <c r="OB98" s="28"/>
      <c r="OC98" s="28"/>
      <c r="OD98" s="28"/>
      <c r="OE98" s="28"/>
      <c r="OF98" s="28"/>
      <c r="OG98" s="28"/>
      <c r="OH98" s="28"/>
      <c r="OI98" s="28"/>
      <c r="OJ98" s="28"/>
      <c r="OK98" s="28"/>
      <c r="OL98" s="28"/>
      <c r="OM98" s="28"/>
      <c r="ON98" s="28"/>
      <c r="OO98" s="28"/>
      <c r="OP98" s="28"/>
      <c r="OQ98" s="28"/>
      <c r="OR98" s="28"/>
      <c r="OS98" s="28"/>
      <c r="OT98" s="28"/>
      <c r="OU98" s="28"/>
      <c r="OV98" s="28"/>
      <c r="OW98" s="28"/>
      <c r="OX98" s="28"/>
      <c r="OY98" s="28"/>
      <c r="OZ98" s="28"/>
      <c r="PA98" s="28"/>
      <c r="PB98" s="28"/>
      <c r="PC98" s="28"/>
      <c r="PD98" s="28"/>
      <c r="PE98" s="28"/>
      <c r="PF98" s="28"/>
      <c r="PG98" s="28"/>
      <c r="PH98" s="28"/>
      <c r="PI98" s="28"/>
      <c r="PJ98" s="28"/>
      <c r="PK98" s="28"/>
      <c r="PL98" s="28"/>
      <c r="PM98" s="28"/>
      <c r="PN98" s="28"/>
      <c r="PO98" s="28"/>
      <c r="PP98" s="28"/>
      <c r="PQ98" s="28"/>
      <c r="PR98" s="28"/>
      <c r="PS98" s="28"/>
      <c r="PT98" s="28"/>
      <c r="PU98" s="28"/>
      <c r="PV98" s="28"/>
      <c r="PW98" s="28"/>
      <c r="PX98" s="28"/>
      <c r="PY98" s="28"/>
      <c r="PZ98" s="28"/>
      <c r="QA98" s="28"/>
      <c r="QB98" s="28"/>
      <c r="QC98" s="28"/>
      <c r="QD98" s="28"/>
      <c r="QE98" s="28"/>
      <c r="QF98" s="28"/>
      <c r="QG98" s="28"/>
      <c r="QH98" s="28"/>
      <c r="QI98" s="28"/>
      <c r="QJ98" s="28"/>
      <c r="QK98" s="28"/>
      <c r="QL98" s="28"/>
      <c r="QM98" s="28"/>
      <c r="QN98" s="28"/>
      <c r="QO98" s="28"/>
      <c r="QP98" s="28"/>
      <c r="QQ98" s="28"/>
      <c r="QR98" s="28"/>
      <c r="QS98" s="28"/>
      <c r="QT98" s="28"/>
      <c r="QU98" s="28"/>
      <c r="QV98" s="28"/>
      <c r="QW98" s="28"/>
      <c r="QX98" s="28"/>
      <c r="QY98" s="28"/>
      <c r="QZ98" s="28"/>
      <c r="RA98" s="28"/>
      <c r="RB98" s="28"/>
      <c r="RC98" s="28"/>
      <c r="RD98" s="28"/>
      <c r="RE98" s="28"/>
      <c r="RF98" s="28"/>
      <c r="RG98" s="28"/>
      <c r="RH98" s="28"/>
      <c r="RI98" s="28"/>
      <c r="RJ98" s="28"/>
      <c r="RK98" s="28"/>
      <c r="RL98" s="28"/>
      <c r="RM98" s="28"/>
      <c r="RN98" s="28"/>
      <c r="RO98" s="28"/>
      <c r="RP98" s="28"/>
      <c r="RQ98" s="28"/>
      <c r="RR98" s="28"/>
      <c r="RS98" s="28"/>
      <c r="RT98" s="28"/>
      <c r="RU98" s="28"/>
      <c r="RV98" s="28"/>
      <c r="RW98" s="28"/>
      <c r="RX98" s="28"/>
      <c r="RY98" s="28"/>
      <c r="RZ98" s="28"/>
      <c r="SA98" s="28"/>
      <c r="SB98" s="28"/>
      <c r="SC98" s="28"/>
      <c r="SD98" s="28"/>
      <c r="SE98" s="28"/>
      <c r="SF98" s="28"/>
      <c r="SG98" s="28"/>
      <c r="SH98" s="28"/>
      <c r="SI98" s="28"/>
      <c r="SJ98" s="28"/>
      <c r="SK98" s="28"/>
      <c r="SL98" s="28"/>
      <c r="SM98" s="28"/>
      <c r="SN98" s="28"/>
      <c r="SO98" s="28"/>
      <c r="SP98" s="28"/>
      <c r="SQ98" s="28"/>
      <c r="SR98" s="28"/>
      <c r="SS98" s="28"/>
      <c r="ST98" s="28"/>
      <c r="SU98" s="28"/>
      <c r="SV98" s="28"/>
      <c r="SW98" s="28"/>
      <c r="SX98" s="28"/>
      <c r="SY98" s="28"/>
      <c r="SZ98" s="28"/>
      <c r="TA98" s="28"/>
      <c r="TB98" s="28"/>
      <c r="TC98" s="28"/>
      <c r="TD98" s="28"/>
      <c r="TE98" s="28"/>
      <c r="TF98" s="28"/>
      <c r="TG98" s="28"/>
      <c r="TH98" s="28"/>
      <c r="TI98" s="28"/>
      <c r="TJ98" s="28"/>
      <c r="TK98" s="28"/>
      <c r="TL98" s="28"/>
      <c r="TM98" s="28"/>
      <c r="TN98" s="28"/>
      <c r="TO98" s="28"/>
      <c r="TP98" s="28"/>
      <c r="TQ98" s="28"/>
      <c r="TR98" s="28"/>
      <c r="TS98" s="28"/>
      <c r="TT98" s="28"/>
      <c r="TU98" s="28"/>
      <c r="TV98" s="28"/>
      <c r="TW98" s="28"/>
      <c r="TX98" s="28"/>
      <c r="TY98" s="28"/>
      <c r="TZ98" s="28"/>
      <c r="UA98" s="28"/>
      <c r="UB98" s="28"/>
      <c r="UC98" s="28"/>
      <c r="UD98" s="28"/>
      <c r="UE98" s="28"/>
      <c r="UF98" s="28"/>
      <c r="UG98" s="28"/>
      <c r="UH98" s="28"/>
      <c r="UI98" s="28"/>
      <c r="UJ98" s="28"/>
      <c r="UK98" s="28"/>
      <c r="UL98" s="28"/>
      <c r="UM98" s="28"/>
      <c r="UN98" s="28"/>
      <c r="UO98" s="28"/>
      <c r="UP98" s="28"/>
      <c r="UQ98" s="28"/>
      <c r="UR98" s="28"/>
      <c r="US98" s="28"/>
      <c r="UT98" s="28"/>
      <c r="UU98" s="28"/>
      <c r="UV98" s="28"/>
      <c r="UW98" s="28"/>
      <c r="UX98" s="28"/>
      <c r="UY98" s="28"/>
      <c r="UZ98" s="28"/>
      <c r="VA98" s="28"/>
      <c r="VB98" s="28"/>
      <c r="VC98" s="28"/>
      <c r="VD98" s="28"/>
      <c r="VE98" s="28"/>
      <c r="VF98" s="28"/>
      <c r="VG98" s="28"/>
      <c r="VH98" s="28"/>
      <c r="VI98" s="28"/>
      <c r="VJ98" s="28"/>
      <c r="VK98" s="28"/>
      <c r="VL98" s="28"/>
      <c r="VM98" s="28"/>
      <c r="VN98" s="28"/>
      <c r="VO98" s="28"/>
      <c r="VP98" s="28"/>
      <c r="VQ98" s="28"/>
      <c r="VR98" s="28"/>
      <c r="VS98" s="28"/>
      <c r="VT98" s="28"/>
      <c r="VU98" s="28"/>
      <c r="VV98" s="28"/>
      <c r="VW98" s="28"/>
      <c r="VX98" s="28"/>
      <c r="VY98" s="28"/>
      <c r="VZ98" s="28"/>
      <c r="WA98" s="28"/>
      <c r="WB98" s="28"/>
      <c r="WC98" s="28"/>
      <c r="WD98" s="28"/>
      <c r="WE98" s="28"/>
      <c r="WF98" s="28"/>
      <c r="WG98" s="28"/>
      <c r="WH98" s="28"/>
      <c r="WI98" s="28"/>
      <c r="WJ98" s="28"/>
      <c r="WK98" s="28"/>
      <c r="WL98" s="28"/>
      <c r="WM98" s="28"/>
      <c r="WN98" s="28"/>
      <c r="WO98" s="28"/>
      <c r="WP98" s="28"/>
      <c r="WQ98" s="28"/>
      <c r="WR98" s="28"/>
      <c r="WS98" s="28"/>
      <c r="WT98" s="28"/>
      <c r="WU98" s="28"/>
      <c r="WV98" s="28"/>
      <c r="WW98" s="28"/>
      <c r="WX98" s="28"/>
      <c r="WY98" s="28"/>
      <c r="WZ98" s="28"/>
      <c r="XA98" s="28"/>
      <c r="XB98" s="28"/>
      <c r="XC98" s="28"/>
      <c r="XD98" s="28"/>
      <c r="XE98" s="28"/>
      <c r="XF98" s="28"/>
      <c r="XG98" s="28"/>
      <c r="XH98" s="28"/>
      <c r="XI98" s="28"/>
      <c r="XJ98" s="28"/>
      <c r="XK98" s="28"/>
      <c r="XL98" s="28"/>
      <c r="XM98" s="28"/>
      <c r="XN98" s="28"/>
      <c r="XO98" s="28"/>
      <c r="XP98" s="28"/>
      <c r="XQ98" s="28"/>
      <c r="XR98" s="28"/>
      <c r="XS98" s="28"/>
      <c r="XT98" s="28"/>
      <c r="XU98" s="28"/>
      <c r="XV98" s="28"/>
      <c r="XW98" s="28"/>
      <c r="XX98" s="28"/>
      <c r="XY98" s="28"/>
      <c r="XZ98" s="28"/>
      <c r="YA98" s="28"/>
      <c r="YB98" s="28"/>
      <c r="YC98" s="28"/>
      <c r="YD98" s="28"/>
      <c r="YE98" s="28"/>
      <c r="YF98" s="28"/>
      <c r="YG98" s="28"/>
      <c r="YH98" s="28"/>
      <c r="YI98" s="28"/>
      <c r="YJ98" s="28"/>
      <c r="YK98" s="28"/>
      <c r="YL98" s="28"/>
      <c r="YM98" s="28"/>
      <c r="YN98" s="28"/>
      <c r="YO98" s="28"/>
      <c r="YP98" s="28"/>
      <c r="YQ98" s="28"/>
      <c r="YR98" s="28"/>
      <c r="YS98" s="28"/>
      <c r="YT98" s="28"/>
      <c r="YU98" s="28"/>
      <c r="YV98" s="28"/>
      <c r="YW98" s="28"/>
      <c r="YX98" s="28"/>
      <c r="YY98" s="28"/>
      <c r="YZ98" s="28"/>
      <c r="ZA98" s="28"/>
      <c r="ZB98" s="28"/>
      <c r="ZC98" s="28"/>
      <c r="ZD98" s="28"/>
      <c r="ZE98" s="28"/>
      <c r="ZF98" s="28"/>
      <c r="ZG98" s="28"/>
      <c r="ZH98" s="28"/>
      <c r="ZI98" s="28"/>
      <c r="ZJ98" s="28"/>
      <c r="ZK98" s="28"/>
      <c r="ZL98" s="28"/>
      <c r="ZM98" s="28"/>
      <c r="ZN98" s="28"/>
      <c r="ZO98" s="28"/>
      <c r="ZP98" s="28"/>
      <c r="ZQ98" s="28"/>
      <c r="ZR98" s="28"/>
      <c r="ZS98" s="28"/>
      <c r="ZT98" s="28"/>
      <c r="ZU98" s="28"/>
      <c r="ZV98" s="28"/>
      <c r="ZW98" s="28"/>
      <c r="ZX98" s="28"/>
      <c r="ZY98" s="28"/>
      <c r="ZZ98" s="28"/>
      <c r="AAA98" s="28"/>
      <c r="AAB98" s="28"/>
      <c r="AAC98" s="28"/>
      <c r="AAD98" s="28"/>
      <c r="AAE98" s="28"/>
      <c r="AAF98" s="28"/>
      <c r="AAG98" s="28"/>
      <c r="AAH98" s="28"/>
      <c r="AAI98" s="28"/>
      <c r="AAJ98" s="28"/>
      <c r="AAK98" s="28"/>
      <c r="AAL98" s="28"/>
      <c r="AAM98" s="28"/>
      <c r="AAN98" s="28"/>
      <c r="AAO98" s="28"/>
      <c r="AAP98" s="28"/>
      <c r="AAQ98" s="28"/>
      <c r="AAR98" s="28"/>
      <c r="AAS98" s="28"/>
      <c r="AAT98" s="28"/>
      <c r="AAU98" s="28"/>
      <c r="AAV98" s="28"/>
      <c r="AAW98" s="28"/>
      <c r="AAX98" s="28"/>
      <c r="AAY98" s="28"/>
      <c r="AAZ98" s="28"/>
      <c r="ABA98" s="28"/>
      <c r="ABB98" s="28"/>
      <c r="ABC98" s="28"/>
      <c r="ABD98" s="28"/>
      <c r="ABE98" s="28"/>
    </row>
    <row r="99" spans="1:733" s="18" customFormat="1" ht="18" customHeight="1" x14ac:dyDescent="0.3">
      <c r="A99" s="68">
        <v>16</v>
      </c>
      <c r="B99" s="95" t="s">
        <v>151</v>
      </c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70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  <c r="IQ99" s="16"/>
      <c r="IR99" s="16"/>
      <c r="IS99" s="16"/>
      <c r="IT99" s="16"/>
      <c r="IU99" s="16"/>
      <c r="IV99" s="16"/>
      <c r="IW99" s="16"/>
      <c r="IX99" s="16"/>
      <c r="IY99" s="16"/>
      <c r="IZ99" s="16"/>
      <c r="JA99" s="16"/>
      <c r="JB99" s="16"/>
      <c r="JC99" s="16"/>
      <c r="JD99" s="16"/>
      <c r="JE99" s="16"/>
      <c r="JF99" s="16"/>
      <c r="JG99" s="16"/>
      <c r="JH99" s="16"/>
      <c r="JI99" s="16"/>
      <c r="JJ99" s="16"/>
      <c r="JK99" s="16"/>
      <c r="JL99" s="16"/>
      <c r="JM99" s="16"/>
      <c r="JN99" s="16"/>
      <c r="JO99" s="16"/>
      <c r="JP99" s="16"/>
      <c r="JQ99" s="16"/>
      <c r="JR99" s="16"/>
      <c r="JS99" s="16"/>
      <c r="JT99" s="16"/>
      <c r="JU99" s="16"/>
      <c r="JV99" s="16"/>
      <c r="JW99" s="16"/>
      <c r="JX99" s="16"/>
      <c r="JY99" s="16"/>
      <c r="JZ99" s="16"/>
      <c r="KA99" s="16"/>
      <c r="KB99" s="16"/>
      <c r="KC99" s="16"/>
      <c r="KD99" s="16"/>
      <c r="KE99" s="16"/>
      <c r="KF99" s="16"/>
      <c r="KG99" s="16"/>
      <c r="KH99" s="16"/>
      <c r="KI99" s="16"/>
      <c r="KJ99" s="16"/>
      <c r="KK99" s="16"/>
      <c r="KL99" s="16"/>
      <c r="KM99" s="16"/>
      <c r="KN99" s="16"/>
      <c r="KO99" s="16"/>
      <c r="KP99" s="16"/>
      <c r="KQ99" s="16"/>
      <c r="KR99" s="16"/>
      <c r="KS99" s="16"/>
      <c r="KT99" s="16"/>
      <c r="KU99" s="16"/>
      <c r="KV99" s="16"/>
      <c r="KW99" s="16"/>
      <c r="KX99" s="16"/>
      <c r="KY99" s="16"/>
      <c r="KZ99" s="16"/>
      <c r="LA99" s="16"/>
      <c r="LB99" s="16"/>
      <c r="LC99" s="16"/>
      <c r="LD99" s="16"/>
      <c r="LE99" s="16"/>
      <c r="LF99" s="16"/>
      <c r="LG99" s="16"/>
      <c r="LH99" s="16"/>
      <c r="LI99" s="16"/>
      <c r="LJ99" s="16"/>
      <c r="LK99" s="16"/>
      <c r="LL99" s="16"/>
      <c r="LM99" s="16"/>
      <c r="LN99" s="16"/>
      <c r="LO99" s="16"/>
      <c r="LP99" s="16"/>
      <c r="LQ99" s="16"/>
      <c r="LR99" s="16"/>
      <c r="LS99" s="16"/>
      <c r="LT99" s="16"/>
      <c r="LU99" s="16"/>
      <c r="LV99" s="16"/>
      <c r="LW99" s="16"/>
      <c r="LX99" s="16"/>
      <c r="LY99" s="16"/>
      <c r="LZ99" s="16"/>
      <c r="MA99" s="16"/>
      <c r="MB99" s="16"/>
      <c r="MC99" s="16"/>
      <c r="MD99" s="16"/>
      <c r="ME99" s="16"/>
      <c r="MF99" s="16"/>
      <c r="MG99" s="16"/>
      <c r="MH99" s="16"/>
      <c r="MI99" s="16"/>
      <c r="MJ99" s="16"/>
      <c r="MK99" s="16"/>
      <c r="ML99" s="16"/>
      <c r="MM99" s="16"/>
      <c r="MN99" s="16"/>
      <c r="MO99" s="16"/>
      <c r="MP99" s="16"/>
      <c r="MQ99" s="16"/>
      <c r="MR99" s="16"/>
      <c r="MS99" s="16"/>
      <c r="MT99" s="16"/>
      <c r="MU99" s="16"/>
      <c r="MV99" s="16"/>
      <c r="MW99" s="16"/>
      <c r="MX99" s="16"/>
      <c r="MY99" s="16"/>
      <c r="MZ99" s="16"/>
      <c r="NA99" s="16"/>
      <c r="NB99" s="16"/>
      <c r="NC99" s="16"/>
      <c r="ND99" s="16"/>
      <c r="NE99" s="16"/>
      <c r="NF99" s="16"/>
      <c r="NG99" s="16"/>
      <c r="NH99" s="16"/>
      <c r="NI99" s="16"/>
      <c r="NJ99" s="16"/>
      <c r="NK99" s="16"/>
      <c r="NL99" s="16"/>
      <c r="NM99" s="16"/>
      <c r="NN99" s="16"/>
      <c r="NO99" s="16"/>
      <c r="NP99" s="16"/>
      <c r="NQ99" s="16"/>
      <c r="NR99" s="16"/>
      <c r="NS99" s="16"/>
      <c r="NT99" s="16"/>
      <c r="NU99" s="16"/>
      <c r="NV99" s="16"/>
      <c r="NW99" s="16"/>
      <c r="NX99" s="16"/>
      <c r="NY99" s="16"/>
      <c r="NZ99" s="16"/>
      <c r="OA99" s="16"/>
      <c r="OB99" s="16"/>
      <c r="OC99" s="16"/>
      <c r="OD99" s="16"/>
      <c r="OE99" s="16"/>
      <c r="OF99" s="16"/>
      <c r="OG99" s="16"/>
      <c r="OH99" s="16"/>
      <c r="OI99" s="16"/>
      <c r="OJ99" s="16"/>
      <c r="OK99" s="16"/>
      <c r="OL99" s="16"/>
      <c r="OM99" s="16"/>
      <c r="ON99" s="16"/>
      <c r="OO99" s="16"/>
      <c r="OP99" s="16"/>
      <c r="OQ99" s="16"/>
      <c r="OR99" s="16"/>
      <c r="OS99" s="16"/>
      <c r="OT99" s="16"/>
      <c r="OU99" s="16"/>
      <c r="OV99" s="16"/>
      <c r="OW99" s="16"/>
      <c r="OX99" s="16"/>
      <c r="OY99" s="16"/>
      <c r="OZ99" s="16"/>
      <c r="PA99" s="16"/>
      <c r="PB99" s="16"/>
      <c r="PC99" s="16"/>
      <c r="PD99" s="16"/>
      <c r="PE99" s="16"/>
      <c r="PF99" s="16"/>
      <c r="PG99" s="16"/>
      <c r="PH99" s="16"/>
      <c r="PI99" s="16"/>
      <c r="PJ99" s="16"/>
      <c r="PK99" s="16"/>
      <c r="PL99" s="16"/>
      <c r="PM99" s="16"/>
      <c r="PN99" s="16"/>
      <c r="PO99" s="16"/>
      <c r="PP99" s="16"/>
      <c r="PQ99" s="16"/>
      <c r="PR99" s="16"/>
      <c r="PS99" s="16"/>
      <c r="PT99" s="16"/>
      <c r="PU99" s="16"/>
      <c r="PV99" s="16"/>
      <c r="PW99" s="16"/>
      <c r="PX99" s="16"/>
      <c r="PY99" s="16"/>
      <c r="PZ99" s="16"/>
      <c r="QA99" s="16"/>
      <c r="QB99" s="16"/>
      <c r="QC99" s="16"/>
      <c r="QD99" s="16"/>
      <c r="QE99" s="16"/>
      <c r="QF99" s="16"/>
      <c r="QG99" s="16"/>
      <c r="QH99" s="16"/>
      <c r="QI99" s="16"/>
      <c r="QJ99" s="16"/>
      <c r="QK99" s="16"/>
      <c r="QL99" s="16"/>
      <c r="QM99" s="16"/>
      <c r="QN99" s="16"/>
      <c r="QO99" s="16"/>
      <c r="QP99" s="16"/>
      <c r="QQ99" s="16"/>
      <c r="QR99" s="16"/>
      <c r="QS99" s="16"/>
      <c r="QT99" s="16"/>
      <c r="QU99" s="16"/>
      <c r="QV99" s="16"/>
      <c r="QW99" s="16"/>
      <c r="QX99" s="16"/>
      <c r="QY99" s="16"/>
      <c r="QZ99" s="16"/>
      <c r="RA99" s="16"/>
      <c r="RB99" s="16"/>
      <c r="RC99" s="16"/>
      <c r="RD99" s="16"/>
      <c r="RE99" s="16"/>
      <c r="RF99" s="16"/>
      <c r="RG99" s="16"/>
      <c r="RH99" s="16"/>
      <c r="RI99" s="16"/>
      <c r="RJ99" s="16"/>
      <c r="RK99" s="16"/>
      <c r="RL99" s="16"/>
      <c r="RM99" s="16"/>
      <c r="RN99" s="16"/>
      <c r="RO99" s="16"/>
      <c r="RP99" s="16"/>
      <c r="RQ99" s="16"/>
      <c r="RR99" s="16"/>
      <c r="RS99" s="16"/>
      <c r="RT99" s="16"/>
      <c r="RU99" s="16"/>
      <c r="RV99" s="16"/>
      <c r="RW99" s="16"/>
      <c r="RX99" s="16"/>
      <c r="RY99" s="16"/>
      <c r="RZ99" s="16"/>
      <c r="SA99" s="16"/>
      <c r="SB99" s="16"/>
      <c r="SC99" s="16"/>
      <c r="SD99" s="16"/>
      <c r="SE99" s="16"/>
      <c r="SF99" s="16"/>
      <c r="SG99" s="16"/>
      <c r="SH99" s="16"/>
      <c r="SI99" s="16"/>
      <c r="SJ99" s="16"/>
      <c r="SK99" s="16"/>
      <c r="SL99" s="16"/>
      <c r="SM99" s="16"/>
      <c r="SN99" s="16"/>
      <c r="SO99" s="16"/>
      <c r="SP99" s="16"/>
      <c r="SQ99" s="16"/>
      <c r="SR99" s="16"/>
      <c r="SS99" s="16"/>
      <c r="ST99" s="16"/>
      <c r="SU99" s="16"/>
      <c r="SV99" s="16"/>
      <c r="SW99" s="16"/>
      <c r="SX99" s="16"/>
      <c r="SY99" s="16"/>
      <c r="SZ99" s="16"/>
      <c r="TA99" s="16"/>
      <c r="TB99" s="16"/>
      <c r="TC99" s="16"/>
      <c r="TD99" s="16"/>
      <c r="TE99" s="16"/>
      <c r="TF99" s="16"/>
      <c r="TG99" s="16"/>
      <c r="TH99" s="16"/>
      <c r="TI99" s="16"/>
      <c r="TJ99" s="16"/>
      <c r="TK99" s="16"/>
      <c r="TL99" s="16"/>
      <c r="TM99" s="16"/>
      <c r="TN99" s="16"/>
      <c r="TO99" s="16"/>
      <c r="TP99" s="16"/>
      <c r="TQ99" s="16"/>
      <c r="TR99" s="16"/>
      <c r="TS99" s="16"/>
      <c r="TT99" s="16"/>
      <c r="TU99" s="16"/>
      <c r="TV99" s="16"/>
      <c r="TW99" s="16"/>
      <c r="TX99" s="16"/>
      <c r="TY99" s="16"/>
      <c r="TZ99" s="16"/>
      <c r="UA99" s="16"/>
      <c r="UB99" s="16"/>
      <c r="UC99" s="16"/>
      <c r="UD99" s="16"/>
      <c r="UE99" s="16"/>
      <c r="UF99" s="16"/>
      <c r="UG99" s="16"/>
      <c r="UH99" s="16"/>
      <c r="UI99" s="16"/>
      <c r="UJ99" s="16"/>
      <c r="UK99" s="16"/>
      <c r="UL99" s="16"/>
      <c r="UM99" s="16"/>
      <c r="UN99" s="16"/>
      <c r="UO99" s="16"/>
      <c r="UP99" s="16"/>
      <c r="UQ99" s="16"/>
      <c r="UR99" s="16"/>
      <c r="US99" s="16"/>
      <c r="UT99" s="16"/>
      <c r="UU99" s="16"/>
      <c r="UV99" s="16"/>
      <c r="UW99" s="16"/>
      <c r="UX99" s="16"/>
      <c r="UY99" s="16"/>
      <c r="UZ99" s="16"/>
      <c r="VA99" s="16"/>
      <c r="VB99" s="16"/>
      <c r="VC99" s="16"/>
      <c r="VD99" s="16"/>
      <c r="VE99" s="16"/>
      <c r="VF99" s="16"/>
      <c r="VG99" s="16"/>
      <c r="VH99" s="16"/>
      <c r="VI99" s="16"/>
      <c r="VJ99" s="16"/>
      <c r="VK99" s="16"/>
      <c r="VL99" s="16"/>
      <c r="VM99" s="16"/>
      <c r="VN99" s="16"/>
      <c r="VO99" s="16"/>
      <c r="VP99" s="16"/>
      <c r="VQ99" s="16"/>
      <c r="VR99" s="16"/>
      <c r="VS99" s="16"/>
      <c r="VT99" s="16"/>
      <c r="VU99" s="16"/>
      <c r="VV99" s="16"/>
      <c r="VW99" s="16"/>
      <c r="VX99" s="16"/>
      <c r="VY99" s="16"/>
      <c r="VZ99" s="16"/>
      <c r="WA99" s="16"/>
      <c r="WB99" s="16"/>
      <c r="WC99" s="16"/>
      <c r="WD99" s="16"/>
      <c r="WE99" s="16"/>
      <c r="WF99" s="16"/>
      <c r="WG99" s="16"/>
      <c r="WH99" s="16"/>
      <c r="WI99" s="16"/>
      <c r="WJ99" s="16"/>
      <c r="WK99" s="16"/>
      <c r="WL99" s="16"/>
      <c r="WM99" s="16"/>
      <c r="WN99" s="16"/>
      <c r="WO99" s="16"/>
      <c r="WP99" s="16"/>
      <c r="WQ99" s="16"/>
      <c r="WR99" s="16"/>
      <c r="WS99" s="16"/>
      <c r="WT99" s="16"/>
      <c r="WU99" s="16"/>
      <c r="WV99" s="16"/>
      <c r="WW99" s="16"/>
      <c r="WX99" s="16"/>
      <c r="WY99" s="16"/>
      <c r="WZ99" s="16"/>
      <c r="XA99" s="16"/>
      <c r="XB99" s="16"/>
      <c r="XC99" s="16"/>
      <c r="XD99" s="16"/>
      <c r="XE99" s="16"/>
      <c r="XF99" s="16"/>
      <c r="XG99" s="16"/>
      <c r="XH99" s="16"/>
      <c r="XI99" s="16"/>
      <c r="XJ99" s="16"/>
      <c r="XK99" s="16"/>
      <c r="XL99" s="16"/>
      <c r="XM99" s="16"/>
      <c r="XN99" s="16"/>
      <c r="XO99" s="16"/>
      <c r="XP99" s="16"/>
      <c r="XQ99" s="16"/>
      <c r="XR99" s="16"/>
      <c r="XS99" s="16"/>
      <c r="XT99" s="16"/>
      <c r="XU99" s="16"/>
      <c r="XV99" s="16"/>
      <c r="XW99" s="16"/>
      <c r="XX99" s="16"/>
      <c r="XY99" s="16"/>
      <c r="XZ99" s="16"/>
      <c r="YA99" s="16"/>
      <c r="YB99" s="16"/>
      <c r="YC99" s="16"/>
      <c r="YD99" s="16"/>
      <c r="YE99" s="16"/>
      <c r="YF99" s="16"/>
      <c r="YG99" s="16"/>
      <c r="YH99" s="16"/>
      <c r="YI99" s="16"/>
      <c r="YJ99" s="16"/>
      <c r="YK99" s="16"/>
      <c r="YL99" s="16"/>
      <c r="YM99" s="16"/>
      <c r="YN99" s="16"/>
      <c r="YO99" s="16"/>
      <c r="YP99" s="16"/>
      <c r="YQ99" s="16"/>
      <c r="YR99" s="16"/>
      <c r="YS99" s="16"/>
      <c r="YT99" s="16"/>
      <c r="YU99" s="16"/>
      <c r="YV99" s="16"/>
      <c r="YW99" s="16"/>
      <c r="YX99" s="16"/>
      <c r="YY99" s="16"/>
      <c r="YZ99" s="16"/>
      <c r="ZA99" s="16"/>
      <c r="ZB99" s="16"/>
      <c r="ZC99" s="16"/>
      <c r="ZD99" s="16"/>
      <c r="ZE99" s="16"/>
      <c r="ZF99" s="16"/>
      <c r="ZG99" s="16"/>
      <c r="ZH99" s="16"/>
      <c r="ZI99" s="16"/>
      <c r="ZJ99" s="16"/>
      <c r="ZK99" s="16"/>
      <c r="ZL99" s="16"/>
      <c r="ZM99" s="16"/>
      <c r="ZN99" s="16"/>
      <c r="ZO99" s="16"/>
      <c r="ZP99" s="16"/>
      <c r="ZQ99" s="16"/>
      <c r="ZR99" s="16"/>
      <c r="ZS99" s="16"/>
      <c r="ZT99" s="16"/>
      <c r="ZU99" s="16"/>
      <c r="ZV99" s="16"/>
      <c r="ZW99" s="16"/>
      <c r="ZX99" s="16"/>
      <c r="ZY99" s="16"/>
      <c r="ZZ99" s="16"/>
      <c r="AAA99" s="16"/>
      <c r="AAB99" s="16"/>
      <c r="AAC99" s="16"/>
      <c r="AAD99" s="16"/>
      <c r="AAE99" s="16"/>
      <c r="AAF99" s="16"/>
      <c r="AAG99" s="16"/>
      <c r="AAH99" s="16"/>
      <c r="AAI99" s="16"/>
      <c r="AAJ99" s="16"/>
      <c r="AAK99" s="16"/>
      <c r="AAL99" s="16"/>
      <c r="AAM99" s="16"/>
      <c r="AAN99" s="16"/>
      <c r="AAO99" s="16"/>
      <c r="AAP99" s="16"/>
      <c r="AAQ99" s="16"/>
      <c r="AAR99" s="16"/>
      <c r="AAS99" s="16"/>
      <c r="AAT99" s="16"/>
      <c r="AAU99" s="16"/>
      <c r="AAV99" s="16"/>
      <c r="AAW99" s="16"/>
      <c r="AAX99" s="16"/>
      <c r="AAY99" s="16"/>
      <c r="AAZ99" s="16"/>
      <c r="ABA99" s="16"/>
      <c r="ABB99" s="16"/>
      <c r="ABC99" s="16"/>
      <c r="ABD99" s="16"/>
      <c r="ABE99" s="16"/>
    </row>
    <row r="100" spans="1:733" s="16" customFormat="1" ht="18" customHeight="1" x14ac:dyDescent="0.3">
      <c r="A100" s="11">
        <v>1</v>
      </c>
      <c r="B100" s="7" t="s">
        <v>76</v>
      </c>
      <c r="C100" s="107">
        <f t="shared" ref="C100:C102" si="102">D100+E100+F100</f>
        <v>5124</v>
      </c>
      <c r="D100" s="105">
        <v>4683</v>
      </c>
      <c r="E100" s="105">
        <v>279</v>
      </c>
      <c r="F100" s="105">
        <v>162</v>
      </c>
      <c r="G100" s="105">
        <v>385</v>
      </c>
      <c r="H100" s="105">
        <v>47</v>
      </c>
      <c r="I100" s="106">
        <f t="shared" ref="I100:I102" si="103">J100+K100+L100+M100+N100</f>
        <v>657</v>
      </c>
      <c r="J100" s="105">
        <v>185</v>
      </c>
      <c r="K100" s="105">
        <v>260</v>
      </c>
      <c r="L100" s="105"/>
      <c r="M100" s="105">
        <v>159</v>
      </c>
      <c r="N100" s="105">
        <v>53</v>
      </c>
      <c r="O100" s="105">
        <v>14</v>
      </c>
      <c r="P100" s="105">
        <v>127</v>
      </c>
      <c r="Q100" s="105">
        <v>114</v>
      </c>
      <c r="R100" s="105">
        <v>13</v>
      </c>
    </row>
    <row r="101" spans="1:733" s="16" customFormat="1" ht="18" customHeight="1" x14ac:dyDescent="0.3">
      <c r="A101" s="11">
        <v>2</v>
      </c>
      <c r="B101" s="7" t="s">
        <v>78</v>
      </c>
      <c r="C101" s="107">
        <f t="shared" si="102"/>
        <v>223</v>
      </c>
      <c r="D101" s="105">
        <v>115</v>
      </c>
      <c r="E101" s="105">
        <v>106</v>
      </c>
      <c r="F101" s="105">
        <v>2</v>
      </c>
      <c r="G101" s="105">
        <v>210</v>
      </c>
      <c r="H101" s="105">
        <v>1</v>
      </c>
      <c r="I101" s="106">
        <f t="shared" si="103"/>
        <v>59</v>
      </c>
      <c r="J101" s="105">
        <v>24</v>
      </c>
      <c r="K101" s="105">
        <v>16</v>
      </c>
      <c r="L101" s="105"/>
      <c r="M101" s="105">
        <v>19</v>
      </c>
      <c r="N101" s="105"/>
      <c r="O101" s="105">
        <v>12</v>
      </c>
      <c r="P101" s="105">
        <v>17</v>
      </c>
      <c r="Q101" s="105">
        <v>16</v>
      </c>
      <c r="R101" s="105">
        <v>1</v>
      </c>
    </row>
    <row r="102" spans="1:733" s="16" customFormat="1" ht="18" customHeight="1" x14ac:dyDescent="0.3">
      <c r="A102" s="11">
        <v>3</v>
      </c>
      <c r="B102" s="7" t="s">
        <v>77</v>
      </c>
      <c r="C102" s="107">
        <f t="shared" si="102"/>
        <v>595</v>
      </c>
      <c r="D102" s="105">
        <v>552</v>
      </c>
      <c r="E102" s="105"/>
      <c r="F102" s="105">
        <v>43</v>
      </c>
      <c r="G102" s="105"/>
      <c r="H102" s="105">
        <v>8</v>
      </c>
      <c r="I102" s="106">
        <f t="shared" si="103"/>
        <v>44</v>
      </c>
      <c r="J102" s="105">
        <v>2</v>
      </c>
      <c r="K102" s="105">
        <v>26</v>
      </c>
      <c r="L102" s="105"/>
      <c r="M102" s="105">
        <v>16</v>
      </c>
      <c r="N102" s="105"/>
      <c r="O102" s="105"/>
      <c r="P102" s="105">
        <v>3</v>
      </c>
      <c r="Q102" s="105"/>
      <c r="R102" s="105">
        <v>3</v>
      </c>
    </row>
    <row r="103" spans="1:733" s="20" customFormat="1" ht="18" customHeight="1" x14ac:dyDescent="0.3">
      <c r="A103" s="116" t="s">
        <v>15</v>
      </c>
      <c r="B103" s="117"/>
      <c r="C103" s="102">
        <f>C100+C101+C102</f>
        <v>5942</v>
      </c>
      <c r="D103" s="102">
        <f t="shared" ref="D103:H103" si="104">D100+D101+D102</f>
        <v>5350</v>
      </c>
      <c r="E103" s="102">
        <f t="shared" si="104"/>
        <v>385</v>
      </c>
      <c r="F103" s="102">
        <f t="shared" si="104"/>
        <v>207</v>
      </c>
      <c r="G103" s="102">
        <f t="shared" si="104"/>
        <v>595</v>
      </c>
      <c r="H103" s="102">
        <f t="shared" si="104"/>
        <v>56</v>
      </c>
      <c r="I103" s="102">
        <f>I100+I101+I102</f>
        <v>760</v>
      </c>
      <c r="J103" s="102">
        <f t="shared" ref="J103:R103" si="105">J100+J101+J102</f>
        <v>211</v>
      </c>
      <c r="K103" s="102">
        <f t="shared" si="105"/>
        <v>302</v>
      </c>
      <c r="L103" s="102">
        <f t="shared" si="105"/>
        <v>0</v>
      </c>
      <c r="M103" s="102">
        <f t="shared" si="105"/>
        <v>194</v>
      </c>
      <c r="N103" s="102">
        <f t="shared" si="105"/>
        <v>53</v>
      </c>
      <c r="O103" s="102">
        <f t="shared" si="105"/>
        <v>26</v>
      </c>
      <c r="P103" s="102">
        <f t="shared" si="105"/>
        <v>147</v>
      </c>
      <c r="Q103" s="102">
        <f t="shared" si="105"/>
        <v>130</v>
      </c>
      <c r="R103" s="102">
        <f t="shared" si="105"/>
        <v>17</v>
      </c>
      <c r="S103" s="19">
        <f>Q103+R103</f>
        <v>147</v>
      </c>
      <c r="T103" s="19">
        <f>P103-S103</f>
        <v>0</v>
      </c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  <c r="IV103" s="19"/>
      <c r="IW103" s="19"/>
      <c r="IX103" s="19"/>
      <c r="IY103" s="19"/>
      <c r="IZ103" s="19"/>
      <c r="JA103" s="19"/>
      <c r="JB103" s="19"/>
      <c r="JC103" s="19"/>
      <c r="JD103" s="19"/>
      <c r="JE103" s="19"/>
      <c r="JF103" s="19"/>
      <c r="JG103" s="19"/>
      <c r="JH103" s="19"/>
      <c r="JI103" s="19"/>
      <c r="JJ103" s="19"/>
      <c r="JK103" s="19"/>
      <c r="JL103" s="19"/>
      <c r="JM103" s="19"/>
      <c r="JN103" s="19"/>
      <c r="JO103" s="19"/>
      <c r="JP103" s="19"/>
      <c r="JQ103" s="19"/>
      <c r="JR103" s="19"/>
      <c r="JS103" s="19"/>
      <c r="JT103" s="19"/>
      <c r="JU103" s="19"/>
      <c r="JV103" s="19"/>
      <c r="JW103" s="19"/>
      <c r="JX103" s="19"/>
      <c r="JY103" s="19"/>
      <c r="JZ103" s="19"/>
      <c r="KA103" s="19"/>
      <c r="KB103" s="19"/>
      <c r="KC103" s="19"/>
      <c r="KD103" s="19"/>
      <c r="KE103" s="19"/>
      <c r="KF103" s="19"/>
      <c r="KG103" s="19"/>
      <c r="KH103" s="19"/>
      <c r="KI103" s="19"/>
      <c r="KJ103" s="19"/>
      <c r="KK103" s="19"/>
      <c r="KL103" s="19"/>
      <c r="KM103" s="19"/>
      <c r="KN103" s="19"/>
      <c r="KO103" s="19"/>
      <c r="KP103" s="19"/>
      <c r="KQ103" s="19"/>
      <c r="KR103" s="19"/>
      <c r="KS103" s="19"/>
      <c r="KT103" s="19"/>
      <c r="KU103" s="19"/>
      <c r="KV103" s="19"/>
      <c r="KW103" s="19"/>
      <c r="KX103" s="19"/>
      <c r="KY103" s="19"/>
      <c r="KZ103" s="19"/>
      <c r="LA103" s="19"/>
      <c r="LB103" s="19"/>
      <c r="LC103" s="19"/>
      <c r="LD103" s="19"/>
      <c r="LE103" s="19"/>
      <c r="LF103" s="19"/>
      <c r="LG103" s="19"/>
      <c r="LH103" s="19"/>
      <c r="LI103" s="19"/>
      <c r="LJ103" s="19"/>
      <c r="LK103" s="19"/>
      <c r="LL103" s="19"/>
      <c r="LM103" s="19"/>
      <c r="LN103" s="19"/>
      <c r="LO103" s="19"/>
      <c r="LP103" s="19"/>
      <c r="LQ103" s="19"/>
      <c r="LR103" s="19"/>
      <c r="LS103" s="19"/>
      <c r="LT103" s="19"/>
      <c r="LU103" s="19"/>
      <c r="LV103" s="19"/>
      <c r="LW103" s="19"/>
      <c r="LX103" s="19"/>
      <c r="LY103" s="19"/>
      <c r="LZ103" s="19"/>
      <c r="MA103" s="19"/>
      <c r="MB103" s="19"/>
      <c r="MC103" s="19"/>
      <c r="MD103" s="19"/>
      <c r="ME103" s="19"/>
      <c r="MF103" s="19"/>
      <c r="MG103" s="19"/>
      <c r="MH103" s="19"/>
      <c r="MI103" s="19"/>
      <c r="MJ103" s="19"/>
      <c r="MK103" s="19"/>
      <c r="ML103" s="19"/>
      <c r="MM103" s="19"/>
      <c r="MN103" s="19"/>
      <c r="MO103" s="19"/>
      <c r="MP103" s="19"/>
      <c r="MQ103" s="19"/>
      <c r="MR103" s="19"/>
      <c r="MS103" s="19"/>
      <c r="MT103" s="19"/>
      <c r="MU103" s="19"/>
      <c r="MV103" s="19"/>
      <c r="MW103" s="19"/>
      <c r="MX103" s="19"/>
      <c r="MY103" s="19"/>
      <c r="MZ103" s="19"/>
      <c r="NA103" s="19"/>
      <c r="NB103" s="19"/>
      <c r="NC103" s="19"/>
      <c r="ND103" s="19"/>
      <c r="NE103" s="19"/>
      <c r="NF103" s="19"/>
      <c r="NG103" s="19"/>
      <c r="NH103" s="19"/>
      <c r="NI103" s="19"/>
      <c r="NJ103" s="19"/>
      <c r="NK103" s="19"/>
      <c r="NL103" s="19"/>
      <c r="NM103" s="19"/>
      <c r="NN103" s="19"/>
      <c r="NO103" s="19"/>
      <c r="NP103" s="19"/>
      <c r="NQ103" s="19"/>
      <c r="NR103" s="19"/>
      <c r="NS103" s="19"/>
      <c r="NT103" s="19"/>
      <c r="NU103" s="19"/>
      <c r="NV103" s="19"/>
      <c r="NW103" s="19"/>
      <c r="NX103" s="19"/>
      <c r="NY103" s="19"/>
      <c r="NZ103" s="19"/>
      <c r="OA103" s="19"/>
      <c r="OB103" s="19"/>
      <c r="OC103" s="19"/>
      <c r="OD103" s="19"/>
      <c r="OE103" s="19"/>
      <c r="OF103" s="19"/>
      <c r="OG103" s="19"/>
      <c r="OH103" s="19"/>
      <c r="OI103" s="19"/>
      <c r="OJ103" s="19"/>
      <c r="OK103" s="19"/>
      <c r="OL103" s="19"/>
      <c r="OM103" s="19"/>
      <c r="ON103" s="19"/>
      <c r="OO103" s="19"/>
      <c r="OP103" s="19"/>
      <c r="OQ103" s="19"/>
      <c r="OR103" s="19"/>
      <c r="OS103" s="19"/>
      <c r="OT103" s="19"/>
      <c r="OU103" s="19"/>
      <c r="OV103" s="19"/>
      <c r="OW103" s="19"/>
      <c r="OX103" s="19"/>
      <c r="OY103" s="19"/>
      <c r="OZ103" s="19"/>
      <c r="PA103" s="19"/>
      <c r="PB103" s="19"/>
      <c r="PC103" s="19"/>
      <c r="PD103" s="19"/>
      <c r="PE103" s="19"/>
      <c r="PF103" s="19"/>
      <c r="PG103" s="19"/>
      <c r="PH103" s="19"/>
      <c r="PI103" s="19"/>
      <c r="PJ103" s="19"/>
      <c r="PK103" s="19"/>
      <c r="PL103" s="19"/>
      <c r="PM103" s="19"/>
      <c r="PN103" s="19"/>
      <c r="PO103" s="19"/>
      <c r="PP103" s="19"/>
      <c r="PQ103" s="19"/>
      <c r="PR103" s="19"/>
      <c r="PS103" s="19"/>
      <c r="PT103" s="19"/>
      <c r="PU103" s="19"/>
      <c r="PV103" s="19"/>
      <c r="PW103" s="19"/>
      <c r="PX103" s="19"/>
      <c r="PY103" s="19"/>
      <c r="PZ103" s="19"/>
      <c r="QA103" s="19"/>
      <c r="QB103" s="19"/>
      <c r="QC103" s="19"/>
      <c r="QD103" s="19"/>
      <c r="QE103" s="19"/>
      <c r="QF103" s="19"/>
      <c r="QG103" s="19"/>
      <c r="QH103" s="19"/>
      <c r="QI103" s="19"/>
      <c r="QJ103" s="19"/>
      <c r="QK103" s="19"/>
      <c r="QL103" s="19"/>
      <c r="QM103" s="19"/>
      <c r="QN103" s="19"/>
      <c r="QO103" s="19"/>
      <c r="QP103" s="19"/>
      <c r="QQ103" s="19"/>
      <c r="QR103" s="19"/>
      <c r="QS103" s="19"/>
      <c r="QT103" s="19"/>
      <c r="QU103" s="19"/>
      <c r="QV103" s="19"/>
      <c r="QW103" s="19"/>
      <c r="QX103" s="19"/>
      <c r="QY103" s="19"/>
      <c r="QZ103" s="19"/>
      <c r="RA103" s="19"/>
      <c r="RB103" s="19"/>
      <c r="RC103" s="19"/>
      <c r="RD103" s="19"/>
      <c r="RE103" s="19"/>
      <c r="RF103" s="19"/>
      <c r="RG103" s="19"/>
      <c r="RH103" s="19"/>
      <c r="RI103" s="19"/>
      <c r="RJ103" s="19"/>
      <c r="RK103" s="19"/>
      <c r="RL103" s="19"/>
      <c r="RM103" s="19"/>
      <c r="RN103" s="19"/>
      <c r="RO103" s="19"/>
      <c r="RP103" s="19"/>
      <c r="RQ103" s="19"/>
      <c r="RR103" s="19"/>
      <c r="RS103" s="19"/>
      <c r="RT103" s="19"/>
      <c r="RU103" s="19"/>
      <c r="RV103" s="19"/>
      <c r="RW103" s="19"/>
      <c r="RX103" s="19"/>
      <c r="RY103" s="19"/>
      <c r="RZ103" s="19"/>
      <c r="SA103" s="19"/>
      <c r="SB103" s="19"/>
      <c r="SC103" s="19"/>
      <c r="SD103" s="19"/>
      <c r="SE103" s="19"/>
      <c r="SF103" s="19"/>
      <c r="SG103" s="19"/>
      <c r="SH103" s="19"/>
      <c r="SI103" s="19"/>
      <c r="SJ103" s="19"/>
      <c r="SK103" s="19"/>
      <c r="SL103" s="19"/>
      <c r="SM103" s="19"/>
      <c r="SN103" s="19"/>
      <c r="SO103" s="19"/>
      <c r="SP103" s="19"/>
      <c r="SQ103" s="19"/>
      <c r="SR103" s="19"/>
      <c r="SS103" s="19"/>
      <c r="ST103" s="19"/>
      <c r="SU103" s="19"/>
      <c r="SV103" s="19"/>
      <c r="SW103" s="19"/>
      <c r="SX103" s="19"/>
      <c r="SY103" s="19"/>
      <c r="SZ103" s="19"/>
      <c r="TA103" s="19"/>
      <c r="TB103" s="19"/>
      <c r="TC103" s="19"/>
      <c r="TD103" s="19"/>
      <c r="TE103" s="19"/>
      <c r="TF103" s="19"/>
      <c r="TG103" s="19"/>
      <c r="TH103" s="19"/>
      <c r="TI103" s="19"/>
      <c r="TJ103" s="19"/>
      <c r="TK103" s="19"/>
      <c r="TL103" s="19"/>
      <c r="TM103" s="19"/>
      <c r="TN103" s="19"/>
      <c r="TO103" s="19"/>
      <c r="TP103" s="19"/>
      <c r="TQ103" s="19"/>
      <c r="TR103" s="19"/>
      <c r="TS103" s="19"/>
      <c r="TT103" s="19"/>
      <c r="TU103" s="19"/>
      <c r="TV103" s="19"/>
      <c r="TW103" s="19"/>
      <c r="TX103" s="19"/>
      <c r="TY103" s="19"/>
      <c r="TZ103" s="19"/>
      <c r="UA103" s="19"/>
      <c r="UB103" s="19"/>
      <c r="UC103" s="19"/>
      <c r="UD103" s="19"/>
      <c r="UE103" s="19"/>
      <c r="UF103" s="19"/>
      <c r="UG103" s="19"/>
      <c r="UH103" s="19"/>
      <c r="UI103" s="19"/>
      <c r="UJ103" s="19"/>
      <c r="UK103" s="19"/>
      <c r="UL103" s="19"/>
      <c r="UM103" s="19"/>
      <c r="UN103" s="19"/>
      <c r="UO103" s="19"/>
      <c r="UP103" s="19"/>
      <c r="UQ103" s="19"/>
      <c r="UR103" s="19"/>
      <c r="US103" s="19"/>
      <c r="UT103" s="19"/>
      <c r="UU103" s="19"/>
      <c r="UV103" s="19"/>
      <c r="UW103" s="19"/>
      <c r="UX103" s="19"/>
      <c r="UY103" s="19"/>
      <c r="UZ103" s="19"/>
      <c r="VA103" s="19"/>
      <c r="VB103" s="19"/>
      <c r="VC103" s="19"/>
      <c r="VD103" s="19"/>
      <c r="VE103" s="19"/>
      <c r="VF103" s="19"/>
      <c r="VG103" s="19"/>
      <c r="VH103" s="19"/>
      <c r="VI103" s="19"/>
      <c r="VJ103" s="19"/>
      <c r="VK103" s="19"/>
      <c r="VL103" s="19"/>
      <c r="VM103" s="19"/>
      <c r="VN103" s="19"/>
      <c r="VO103" s="19"/>
      <c r="VP103" s="19"/>
      <c r="VQ103" s="19"/>
      <c r="VR103" s="19"/>
      <c r="VS103" s="19"/>
      <c r="VT103" s="19"/>
      <c r="VU103" s="19"/>
      <c r="VV103" s="19"/>
      <c r="VW103" s="19"/>
      <c r="VX103" s="19"/>
      <c r="VY103" s="19"/>
      <c r="VZ103" s="19"/>
      <c r="WA103" s="19"/>
      <c r="WB103" s="19"/>
      <c r="WC103" s="19"/>
      <c r="WD103" s="19"/>
      <c r="WE103" s="19"/>
      <c r="WF103" s="19"/>
      <c r="WG103" s="19"/>
      <c r="WH103" s="19"/>
      <c r="WI103" s="19"/>
      <c r="WJ103" s="19"/>
      <c r="WK103" s="19"/>
      <c r="WL103" s="19"/>
      <c r="WM103" s="19"/>
      <c r="WN103" s="19"/>
      <c r="WO103" s="19"/>
      <c r="WP103" s="19"/>
      <c r="WQ103" s="19"/>
      <c r="WR103" s="19"/>
      <c r="WS103" s="19"/>
      <c r="WT103" s="19"/>
      <c r="WU103" s="19"/>
      <c r="WV103" s="19"/>
      <c r="WW103" s="19"/>
      <c r="WX103" s="19"/>
      <c r="WY103" s="19"/>
      <c r="WZ103" s="19"/>
      <c r="XA103" s="19"/>
      <c r="XB103" s="19"/>
      <c r="XC103" s="19"/>
      <c r="XD103" s="19"/>
      <c r="XE103" s="19"/>
      <c r="XF103" s="19"/>
      <c r="XG103" s="19"/>
      <c r="XH103" s="19"/>
      <c r="XI103" s="19"/>
      <c r="XJ103" s="19"/>
      <c r="XK103" s="19"/>
      <c r="XL103" s="19"/>
      <c r="XM103" s="19"/>
      <c r="XN103" s="19"/>
      <c r="XO103" s="19"/>
      <c r="XP103" s="19"/>
      <c r="XQ103" s="19"/>
      <c r="XR103" s="19"/>
      <c r="XS103" s="19"/>
      <c r="XT103" s="19"/>
      <c r="XU103" s="19"/>
      <c r="XV103" s="19"/>
      <c r="XW103" s="19"/>
      <c r="XX103" s="19"/>
      <c r="XY103" s="19"/>
      <c r="XZ103" s="19"/>
      <c r="YA103" s="19"/>
      <c r="YB103" s="19"/>
      <c r="YC103" s="19"/>
      <c r="YD103" s="19"/>
      <c r="YE103" s="19"/>
      <c r="YF103" s="19"/>
      <c r="YG103" s="19"/>
      <c r="YH103" s="19"/>
      <c r="YI103" s="19"/>
      <c r="YJ103" s="19"/>
      <c r="YK103" s="19"/>
      <c r="YL103" s="19"/>
      <c r="YM103" s="19"/>
      <c r="YN103" s="19"/>
      <c r="YO103" s="19"/>
      <c r="YP103" s="19"/>
      <c r="YQ103" s="19"/>
      <c r="YR103" s="19"/>
      <c r="YS103" s="19"/>
      <c r="YT103" s="19"/>
      <c r="YU103" s="19"/>
      <c r="YV103" s="19"/>
      <c r="YW103" s="19"/>
      <c r="YX103" s="19"/>
      <c r="YY103" s="19"/>
      <c r="YZ103" s="19"/>
      <c r="ZA103" s="19"/>
      <c r="ZB103" s="19"/>
      <c r="ZC103" s="19"/>
      <c r="ZD103" s="19"/>
      <c r="ZE103" s="19"/>
      <c r="ZF103" s="19"/>
      <c r="ZG103" s="19"/>
      <c r="ZH103" s="19"/>
      <c r="ZI103" s="19"/>
      <c r="ZJ103" s="19"/>
      <c r="ZK103" s="19"/>
      <c r="ZL103" s="19"/>
      <c r="ZM103" s="19"/>
      <c r="ZN103" s="19"/>
      <c r="ZO103" s="19"/>
      <c r="ZP103" s="19"/>
      <c r="ZQ103" s="19"/>
      <c r="ZR103" s="19"/>
      <c r="ZS103" s="19"/>
      <c r="ZT103" s="19"/>
      <c r="ZU103" s="19"/>
      <c r="ZV103" s="19"/>
      <c r="ZW103" s="19"/>
      <c r="ZX103" s="19"/>
      <c r="ZY103" s="19"/>
      <c r="ZZ103" s="19"/>
      <c r="AAA103" s="19"/>
      <c r="AAB103" s="19"/>
      <c r="AAC103" s="19"/>
      <c r="AAD103" s="19"/>
      <c r="AAE103" s="19"/>
      <c r="AAF103" s="19"/>
      <c r="AAG103" s="19"/>
      <c r="AAH103" s="19"/>
      <c r="AAI103" s="19"/>
      <c r="AAJ103" s="19"/>
      <c r="AAK103" s="19"/>
      <c r="AAL103" s="19"/>
      <c r="AAM103" s="19"/>
      <c r="AAN103" s="19"/>
      <c r="AAO103" s="19"/>
      <c r="AAP103" s="19"/>
      <c r="AAQ103" s="19"/>
      <c r="AAR103" s="19"/>
      <c r="AAS103" s="19"/>
      <c r="AAT103" s="19"/>
      <c r="AAU103" s="19"/>
      <c r="AAV103" s="19"/>
      <c r="AAW103" s="19"/>
      <c r="AAX103" s="19"/>
      <c r="AAY103" s="19"/>
      <c r="AAZ103" s="19"/>
      <c r="ABA103" s="19"/>
      <c r="ABB103" s="19"/>
      <c r="ABC103" s="19"/>
      <c r="ABD103" s="19"/>
      <c r="ABE103" s="19"/>
    </row>
    <row r="104" spans="1:733" s="18" customFormat="1" ht="18" customHeight="1" x14ac:dyDescent="0.3">
      <c r="A104" s="85">
        <v>17</v>
      </c>
      <c r="B104" s="96" t="s">
        <v>152</v>
      </c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7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  <c r="IN104" s="16"/>
      <c r="IO104" s="16"/>
      <c r="IP104" s="16"/>
      <c r="IQ104" s="16"/>
      <c r="IR104" s="16"/>
      <c r="IS104" s="16"/>
      <c r="IT104" s="16"/>
      <c r="IU104" s="16"/>
      <c r="IV104" s="16"/>
      <c r="IW104" s="16"/>
      <c r="IX104" s="16"/>
      <c r="IY104" s="16"/>
      <c r="IZ104" s="16"/>
      <c r="JA104" s="16"/>
      <c r="JB104" s="16"/>
      <c r="JC104" s="16"/>
      <c r="JD104" s="16"/>
      <c r="JE104" s="16"/>
      <c r="JF104" s="16"/>
      <c r="JG104" s="16"/>
      <c r="JH104" s="16"/>
      <c r="JI104" s="16"/>
      <c r="JJ104" s="16"/>
      <c r="JK104" s="16"/>
      <c r="JL104" s="16"/>
      <c r="JM104" s="16"/>
      <c r="JN104" s="16"/>
      <c r="JO104" s="16"/>
      <c r="JP104" s="16"/>
      <c r="JQ104" s="16"/>
      <c r="JR104" s="16"/>
      <c r="JS104" s="16"/>
      <c r="JT104" s="16"/>
      <c r="JU104" s="16"/>
      <c r="JV104" s="16"/>
      <c r="JW104" s="16"/>
      <c r="JX104" s="16"/>
      <c r="JY104" s="16"/>
      <c r="JZ104" s="16"/>
      <c r="KA104" s="16"/>
      <c r="KB104" s="16"/>
      <c r="KC104" s="16"/>
      <c r="KD104" s="16"/>
      <c r="KE104" s="16"/>
      <c r="KF104" s="16"/>
      <c r="KG104" s="16"/>
      <c r="KH104" s="16"/>
      <c r="KI104" s="16"/>
      <c r="KJ104" s="16"/>
      <c r="KK104" s="16"/>
      <c r="KL104" s="16"/>
      <c r="KM104" s="16"/>
      <c r="KN104" s="16"/>
      <c r="KO104" s="16"/>
      <c r="KP104" s="16"/>
      <c r="KQ104" s="16"/>
      <c r="KR104" s="16"/>
      <c r="KS104" s="16"/>
      <c r="KT104" s="16"/>
      <c r="KU104" s="16"/>
      <c r="KV104" s="16"/>
      <c r="KW104" s="16"/>
      <c r="KX104" s="16"/>
      <c r="KY104" s="16"/>
      <c r="KZ104" s="16"/>
      <c r="LA104" s="16"/>
      <c r="LB104" s="16"/>
      <c r="LC104" s="16"/>
      <c r="LD104" s="16"/>
      <c r="LE104" s="16"/>
      <c r="LF104" s="16"/>
      <c r="LG104" s="16"/>
      <c r="LH104" s="16"/>
      <c r="LI104" s="16"/>
      <c r="LJ104" s="16"/>
      <c r="LK104" s="16"/>
      <c r="LL104" s="16"/>
      <c r="LM104" s="16"/>
      <c r="LN104" s="16"/>
      <c r="LO104" s="16"/>
      <c r="LP104" s="16"/>
      <c r="LQ104" s="16"/>
      <c r="LR104" s="16"/>
      <c r="LS104" s="16"/>
      <c r="LT104" s="16"/>
      <c r="LU104" s="16"/>
      <c r="LV104" s="16"/>
      <c r="LW104" s="16"/>
      <c r="LX104" s="16"/>
      <c r="LY104" s="16"/>
      <c r="LZ104" s="16"/>
      <c r="MA104" s="16"/>
      <c r="MB104" s="16"/>
      <c r="MC104" s="16"/>
      <c r="MD104" s="16"/>
      <c r="ME104" s="16"/>
      <c r="MF104" s="16"/>
      <c r="MG104" s="16"/>
      <c r="MH104" s="16"/>
      <c r="MI104" s="16"/>
      <c r="MJ104" s="16"/>
      <c r="MK104" s="16"/>
      <c r="ML104" s="16"/>
      <c r="MM104" s="16"/>
      <c r="MN104" s="16"/>
      <c r="MO104" s="16"/>
      <c r="MP104" s="16"/>
      <c r="MQ104" s="16"/>
      <c r="MR104" s="16"/>
      <c r="MS104" s="16"/>
      <c r="MT104" s="16"/>
      <c r="MU104" s="16"/>
      <c r="MV104" s="16"/>
      <c r="MW104" s="16"/>
      <c r="MX104" s="16"/>
      <c r="MY104" s="16"/>
      <c r="MZ104" s="16"/>
      <c r="NA104" s="16"/>
      <c r="NB104" s="16"/>
      <c r="NC104" s="16"/>
      <c r="ND104" s="16"/>
      <c r="NE104" s="16"/>
      <c r="NF104" s="16"/>
      <c r="NG104" s="16"/>
      <c r="NH104" s="16"/>
      <c r="NI104" s="16"/>
      <c r="NJ104" s="16"/>
      <c r="NK104" s="16"/>
      <c r="NL104" s="16"/>
      <c r="NM104" s="16"/>
      <c r="NN104" s="16"/>
      <c r="NO104" s="16"/>
      <c r="NP104" s="16"/>
      <c r="NQ104" s="16"/>
      <c r="NR104" s="16"/>
      <c r="NS104" s="16"/>
      <c r="NT104" s="16"/>
      <c r="NU104" s="16"/>
      <c r="NV104" s="16"/>
      <c r="NW104" s="16"/>
      <c r="NX104" s="16"/>
      <c r="NY104" s="16"/>
      <c r="NZ104" s="16"/>
      <c r="OA104" s="16"/>
      <c r="OB104" s="16"/>
      <c r="OC104" s="16"/>
      <c r="OD104" s="16"/>
      <c r="OE104" s="16"/>
      <c r="OF104" s="16"/>
      <c r="OG104" s="16"/>
      <c r="OH104" s="16"/>
      <c r="OI104" s="16"/>
      <c r="OJ104" s="16"/>
      <c r="OK104" s="16"/>
      <c r="OL104" s="16"/>
      <c r="OM104" s="16"/>
      <c r="ON104" s="16"/>
      <c r="OO104" s="16"/>
      <c r="OP104" s="16"/>
      <c r="OQ104" s="16"/>
      <c r="OR104" s="16"/>
      <c r="OS104" s="16"/>
      <c r="OT104" s="16"/>
      <c r="OU104" s="16"/>
      <c r="OV104" s="16"/>
      <c r="OW104" s="16"/>
      <c r="OX104" s="16"/>
      <c r="OY104" s="16"/>
      <c r="OZ104" s="16"/>
      <c r="PA104" s="16"/>
      <c r="PB104" s="16"/>
      <c r="PC104" s="16"/>
      <c r="PD104" s="16"/>
      <c r="PE104" s="16"/>
      <c r="PF104" s="16"/>
      <c r="PG104" s="16"/>
      <c r="PH104" s="16"/>
      <c r="PI104" s="16"/>
      <c r="PJ104" s="16"/>
      <c r="PK104" s="16"/>
      <c r="PL104" s="16"/>
      <c r="PM104" s="16"/>
      <c r="PN104" s="16"/>
      <c r="PO104" s="16"/>
      <c r="PP104" s="16"/>
      <c r="PQ104" s="16"/>
      <c r="PR104" s="16"/>
      <c r="PS104" s="16"/>
      <c r="PT104" s="16"/>
      <c r="PU104" s="16"/>
      <c r="PV104" s="16"/>
      <c r="PW104" s="16"/>
      <c r="PX104" s="16"/>
      <c r="PY104" s="16"/>
      <c r="PZ104" s="16"/>
      <c r="QA104" s="16"/>
      <c r="QB104" s="16"/>
      <c r="QC104" s="16"/>
      <c r="QD104" s="16"/>
      <c r="QE104" s="16"/>
      <c r="QF104" s="16"/>
      <c r="QG104" s="16"/>
      <c r="QH104" s="16"/>
      <c r="QI104" s="16"/>
      <c r="QJ104" s="16"/>
      <c r="QK104" s="16"/>
      <c r="QL104" s="16"/>
      <c r="QM104" s="16"/>
      <c r="QN104" s="16"/>
      <c r="QO104" s="16"/>
      <c r="QP104" s="16"/>
      <c r="QQ104" s="16"/>
      <c r="QR104" s="16"/>
      <c r="QS104" s="16"/>
      <c r="QT104" s="16"/>
      <c r="QU104" s="16"/>
      <c r="QV104" s="16"/>
      <c r="QW104" s="16"/>
      <c r="QX104" s="16"/>
      <c r="QY104" s="16"/>
      <c r="QZ104" s="16"/>
      <c r="RA104" s="16"/>
      <c r="RB104" s="16"/>
      <c r="RC104" s="16"/>
      <c r="RD104" s="16"/>
      <c r="RE104" s="16"/>
      <c r="RF104" s="16"/>
      <c r="RG104" s="16"/>
      <c r="RH104" s="16"/>
      <c r="RI104" s="16"/>
      <c r="RJ104" s="16"/>
      <c r="RK104" s="16"/>
      <c r="RL104" s="16"/>
      <c r="RM104" s="16"/>
      <c r="RN104" s="16"/>
      <c r="RO104" s="16"/>
      <c r="RP104" s="16"/>
      <c r="RQ104" s="16"/>
      <c r="RR104" s="16"/>
      <c r="RS104" s="16"/>
      <c r="RT104" s="16"/>
      <c r="RU104" s="16"/>
      <c r="RV104" s="16"/>
      <c r="RW104" s="16"/>
      <c r="RX104" s="16"/>
      <c r="RY104" s="16"/>
      <c r="RZ104" s="16"/>
      <c r="SA104" s="16"/>
      <c r="SB104" s="16"/>
      <c r="SC104" s="16"/>
      <c r="SD104" s="16"/>
      <c r="SE104" s="16"/>
      <c r="SF104" s="16"/>
      <c r="SG104" s="16"/>
      <c r="SH104" s="16"/>
      <c r="SI104" s="16"/>
      <c r="SJ104" s="16"/>
      <c r="SK104" s="16"/>
      <c r="SL104" s="16"/>
      <c r="SM104" s="16"/>
      <c r="SN104" s="16"/>
      <c r="SO104" s="16"/>
      <c r="SP104" s="16"/>
      <c r="SQ104" s="16"/>
      <c r="SR104" s="16"/>
      <c r="SS104" s="16"/>
      <c r="ST104" s="16"/>
      <c r="SU104" s="16"/>
      <c r="SV104" s="16"/>
      <c r="SW104" s="16"/>
      <c r="SX104" s="16"/>
      <c r="SY104" s="16"/>
      <c r="SZ104" s="16"/>
      <c r="TA104" s="16"/>
      <c r="TB104" s="16"/>
      <c r="TC104" s="16"/>
      <c r="TD104" s="16"/>
      <c r="TE104" s="16"/>
      <c r="TF104" s="16"/>
      <c r="TG104" s="16"/>
      <c r="TH104" s="16"/>
      <c r="TI104" s="16"/>
      <c r="TJ104" s="16"/>
      <c r="TK104" s="16"/>
      <c r="TL104" s="16"/>
      <c r="TM104" s="16"/>
      <c r="TN104" s="16"/>
      <c r="TO104" s="16"/>
      <c r="TP104" s="16"/>
      <c r="TQ104" s="16"/>
      <c r="TR104" s="16"/>
      <c r="TS104" s="16"/>
      <c r="TT104" s="16"/>
      <c r="TU104" s="16"/>
      <c r="TV104" s="16"/>
      <c r="TW104" s="16"/>
      <c r="TX104" s="16"/>
      <c r="TY104" s="16"/>
      <c r="TZ104" s="16"/>
      <c r="UA104" s="16"/>
      <c r="UB104" s="16"/>
      <c r="UC104" s="16"/>
      <c r="UD104" s="16"/>
      <c r="UE104" s="16"/>
      <c r="UF104" s="16"/>
      <c r="UG104" s="16"/>
      <c r="UH104" s="16"/>
      <c r="UI104" s="16"/>
      <c r="UJ104" s="16"/>
      <c r="UK104" s="16"/>
      <c r="UL104" s="16"/>
      <c r="UM104" s="16"/>
      <c r="UN104" s="16"/>
      <c r="UO104" s="16"/>
      <c r="UP104" s="16"/>
      <c r="UQ104" s="16"/>
      <c r="UR104" s="16"/>
      <c r="US104" s="16"/>
      <c r="UT104" s="16"/>
      <c r="UU104" s="16"/>
      <c r="UV104" s="16"/>
      <c r="UW104" s="16"/>
      <c r="UX104" s="16"/>
      <c r="UY104" s="16"/>
      <c r="UZ104" s="16"/>
      <c r="VA104" s="16"/>
      <c r="VB104" s="16"/>
      <c r="VC104" s="16"/>
      <c r="VD104" s="16"/>
      <c r="VE104" s="16"/>
      <c r="VF104" s="16"/>
      <c r="VG104" s="16"/>
      <c r="VH104" s="16"/>
      <c r="VI104" s="16"/>
      <c r="VJ104" s="16"/>
      <c r="VK104" s="16"/>
      <c r="VL104" s="16"/>
      <c r="VM104" s="16"/>
      <c r="VN104" s="16"/>
      <c r="VO104" s="16"/>
      <c r="VP104" s="16"/>
      <c r="VQ104" s="16"/>
      <c r="VR104" s="16"/>
      <c r="VS104" s="16"/>
      <c r="VT104" s="16"/>
      <c r="VU104" s="16"/>
      <c r="VV104" s="16"/>
      <c r="VW104" s="16"/>
      <c r="VX104" s="16"/>
      <c r="VY104" s="16"/>
      <c r="VZ104" s="16"/>
      <c r="WA104" s="16"/>
      <c r="WB104" s="16"/>
      <c r="WC104" s="16"/>
      <c r="WD104" s="16"/>
      <c r="WE104" s="16"/>
      <c r="WF104" s="16"/>
      <c r="WG104" s="16"/>
      <c r="WH104" s="16"/>
      <c r="WI104" s="16"/>
      <c r="WJ104" s="16"/>
      <c r="WK104" s="16"/>
      <c r="WL104" s="16"/>
      <c r="WM104" s="16"/>
      <c r="WN104" s="16"/>
      <c r="WO104" s="16"/>
      <c r="WP104" s="16"/>
      <c r="WQ104" s="16"/>
      <c r="WR104" s="16"/>
      <c r="WS104" s="16"/>
      <c r="WT104" s="16"/>
      <c r="WU104" s="16"/>
      <c r="WV104" s="16"/>
      <c r="WW104" s="16"/>
      <c r="WX104" s="16"/>
      <c r="WY104" s="16"/>
      <c r="WZ104" s="16"/>
      <c r="XA104" s="16"/>
      <c r="XB104" s="16"/>
      <c r="XC104" s="16"/>
      <c r="XD104" s="16"/>
      <c r="XE104" s="16"/>
      <c r="XF104" s="16"/>
      <c r="XG104" s="16"/>
      <c r="XH104" s="16"/>
      <c r="XI104" s="16"/>
      <c r="XJ104" s="16"/>
      <c r="XK104" s="16"/>
      <c r="XL104" s="16"/>
      <c r="XM104" s="16"/>
      <c r="XN104" s="16"/>
      <c r="XO104" s="16"/>
      <c r="XP104" s="16"/>
      <c r="XQ104" s="16"/>
      <c r="XR104" s="16"/>
      <c r="XS104" s="16"/>
      <c r="XT104" s="16"/>
      <c r="XU104" s="16"/>
      <c r="XV104" s="16"/>
      <c r="XW104" s="16"/>
      <c r="XX104" s="16"/>
      <c r="XY104" s="16"/>
      <c r="XZ104" s="16"/>
      <c r="YA104" s="16"/>
      <c r="YB104" s="16"/>
      <c r="YC104" s="16"/>
      <c r="YD104" s="16"/>
      <c r="YE104" s="16"/>
      <c r="YF104" s="16"/>
      <c r="YG104" s="16"/>
      <c r="YH104" s="16"/>
      <c r="YI104" s="16"/>
      <c r="YJ104" s="16"/>
      <c r="YK104" s="16"/>
      <c r="YL104" s="16"/>
      <c r="YM104" s="16"/>
      <c r="YN104" s="16"/>
      <c r="YO104" s="16"/>
      <c r="YP104" s="16"/>
      <c r="YQ104" s="16"/>
      <c r="YR104" s="16"/>
      <c r="YS104" s="16"/>
      <c r="YT104" s="16"/>
      <c r="YU104" s="16"/>
      <c r="YV104" s="16"/>
      <c r="YW104" s="16"/>
      <c r="YX104" s="16"/>
      <c r="YY104" s="16"/>
      <c r="YZ104" s="16"/>
      <c r="ZA104" s="16"/>
      <c r="ZB104" s="16"/>
      <c r="ZC104" s="16"/>
      <c r="ZD104" s="16"/>
      <c r="ZE104" s="16"/>
      <c r="ZF104" s="16"/>
      <c r="ZG104" s="16"/>
      <c r="ZH104" s="16"/>
      <c r="ZI104" s="16"/>
      <c r="ZJ104" s="16"/>
      <c r="ZK104" s="16"/>
      <c r="ZL104" s="16"/>
      <c r="ZM104" s="16"/>
      <c r="ZN104" s="16"/>
      <c r="ZO104" s="16"/>
      <c r="ZP104" s="16"/>
      <c r="ZQ104" s="16"/>
      <c r="ZR104" s="16"/>
      <c r="ZS104" s="16"/>
      <c r="ZT104" s="16"/>
      <c r="ZU104" s="16"/>
      <c r="ZV104" s="16"/>
      <c r="ZW104" s="16"/>
      <c r="ZX104" s="16"/>
      <c r="ZY104" s="16"/>
      <c r="ZZ104" s="16"/>
      <c r="AAA104" s="16"/>
      <c r="AAB104" s="16"/>
      <c r="AAC104" s="16"/>
      <c r="AAD104" s="16"/>
      <c r="AAE104" s="16"/>
      <c r="AAF104" s="16"/>
      <c r="AAG104" s="16"/>
      <c r="AAH104" s="16"/>
      <c r="AAI104" s="16"/>
      <c r="AAJ104" s="16"/>
      <c r="AAK104" s="16"/>
      <c r="AAL104" s="16"/>
      <c r="AAM104" s="16"/>
      <c r="AAN104" s="16"/>
      <c r="AAO104" s="16"/>
      <c r="AAP104" s="16"/>
      <c r="AAQ104" s="16"/>
      <c r="AAR104" s="16"/>
      <c r="AAS104" s="16"/>
      <c r="AAT104" s="16"/>
      <c r="AAU104" s="16"/>
      <c r="AAV104" s="16"/>
      <c r="AAW104" s="16"/>
      <c r="AAX104" s="16"/>
      <c r="AAY104" s="16"/>
      <c r="AAZ104" s="16"/>
      <c r="ABA104" s="16"/>
      <c r="ABB104" s="16"/>
      <c r="ABC104" s="16"/>
      <c r="ABD104" s="16"/>
      <c r="ABE104" s="16"/>
    </row>
    <row r="105" spans="1:733" s="16" customFormat="1" ht="18" customHeight="1" x14ac:dyDescent="0.3">
      <c r="A105" s="11">
        <v>1</v>
      </c>
      <c r="B105" s="91" t="s">
        <v>28</v>
      </c>
      <c r="C105" s="107">
        <f t="shared" ref="C105:C110" si="106">D105+E105+F105</f>
        <v>4168</v>
      </c>
      <c r="D105" s="105">
        <v>3131</v>
      </c>
      <c r="E105" s="105">
        <v>588</v>
      </c>
      <c r="F105" s="105">
        <v>449</v>
      </c>
      <c r="G105" s="105"/>
      <c r="H105" s="105">
        <v>82</v>
      </c>
      <c r="I105" s="106">
        <f t="shared" ref="I105:I110" si="107">J105+K105+L105+M105+N105</f>
        <v>918</v>
      </c>
      <c r="J105" s="105">
        <v>122</v>
      </c>
      <c r="K105" s="105">
        <v>214</v>
      </c>
      <c r="L105" s="105"/>
      <c r="M105" s="105">
        <v>113</v>
      </c>
      <c r="N105" s="105">
        <v>469</v>
      </c>
      <c r="O105" s="105">
        <v>222</v>
      </c>
      <c r="P105" s="105">
        <v>171</v>
      </c>
      <c r="Q105" s="105">
        <v>170</v>
      </c>
      <c r="R105" s="105">
        <v>1</v>
      </c>
    </row>
    <row r="106" spans="1:733" s="16" customFormat="1" ht="18" customHeight="1" x14ac:dyDescent="0.3">
      <c r="A106" s="11">
        <v>2</v>
      </c>
      <c r="B106" s="91" t="s">
        <v>29</v>
      </c>
      <c r="C106" s="107">
        <f t="shared" si="106"/>
        <v>160</v>
      </c>
      <c r="D106" s="105">
        <v>126</v>
      </c>
      <c r="E106" s="105"/>
      <c r="F106" s="105">
        <v>34</v>
      </c>
      <c r="G106" s="105">
        <v>160</v>
      </c>
      <c r="H106" s="105">
        <v>3</v>
      </c>
      <c r="I106" s="106">
        <f t="shared" si="107"/>
        <v>16</v>
      </c>
      <c r="J106" s="105">
        <v>1</v>
      </c>
      <c r="K106" s="105">
        <v>8</v>
      </c>
      <c r="L106" s="105"/>
      <c r="M106" s="105">
        <v>3</v>
      </c>
      <c r="N106" s="105">
        <v>4</v>
      </c>
      <c r="O106" s="105"/>
      <c r="P106" s="105"/>
      <c r="Q106" s="105"/>
      <c r="R106" s="105"/>
    </row>
    <row r="107" spans="1:733" s="16" customFormat="1" ht="18" customHeight="1" x14ac:dyDescent="0.3">
      <c r="A107" s="11">
        <v>3</v>
      </c>
      <c r="B107" s="91" t="s">
        <v>30</v>
      </c>
      <c r="C107" s="107">
        <f t="shared" si="106"/>
        <v>21</v>
      </c>
      <c r="D107" s="105">
        <v>10</v>
      </c>
      <c r="E107" s="105"/>
      <c r="F107" s="105">
        <v>11</v>
      </c>
      <c r="G107" s="105"/>
      <c r="H107" s="105">
        <v>4</v>
      </c>
      <c r="I107" s="106">
        <f t="shared" si="107"/>
        <v>7</v>
      </c>
      <c r="J107" s="105">
        <v>3</v>
      </c>
      <c r="K107" s="105">
        <v>2</v>
      </c>
      <c r="L107" s="105"/>
      <c r="M107" s="105">
        <v>1</v>
      </c>
      <c r="N107" s="105">
        <v>1</v>
      </c>
      <c r="O107" s="105"/>
      <c r="P107" s="105"/>
      <c r="Q107" s="105"/>
      <c r="R107" s="105"/>
    </row>
    <row r="108" spans="1:733" s="16" customFormat="1" ht="18" customHeight="1" x14ac:dyDescent="0.3">
      <c r="A108" s="43">
        <v>4</v>
      </c>
      <c r="B108" s="92" t="s">
        <v>31</v>
      </c>
      <c r="C108" s="107">
        <f t="shared" si="106"/>
        <v>11</v>
      </c>
      <c r="D108" s="108">
        <v>3</v>
      </c>
      <c r="E108" s="108"/>
      <c r="F108" s="108">
        <v>8</v>
      </c>
      <c r="G108" s="108">
        <v>11</v>
      </c>
      <c r="H108" s="108"/>
      <c r="I108" s="106">
        <f t="shared" si="107"/>
        <v>6</v>
      </c>
      <c r="J108" s="108"/>
      <c r="K108" s="108">
        <v>1</v>
      </c>
      <c r="L108" s="108"/>
      <c r="M108" s="108"/>
      <c r="N108" s="108">
        <v>5</v>
      </c>
      <c r="O108" s="108"/>
      <c r="P108" s="105"/>
      <c r="Q108" s="108"/>
      <c r="R108" s="108"/>
    </row>
    <row r="109" spans="1:733" s="16" customFormat="1" ht="18" customHeight="1" x14ac:dyDescent="0.3">
      <c r="A109" s="43">
        <v>5</v>
      </c>
      <c r="B109" s="92" t="s">
        <v>32</v>
      </c>
      <c r="C109" s="107">
        <f t="shared" si="106"/>
        <v>164</v>
      </c>
      <c r="D109" s="108">
        <v>84</v>
      </c>
      <c r="E109" s="108"/>
      <c r="F109" s="108">
        <v>80</v>
      </c>
      <c r="G109" s="108">
        <v>164</v>
      </c>
      <c r="H109" s="108">
        <v>3</v>
      </c>
      <c r="I109" s="106">
        <f t="shared" si="107"/>
        <v>36</v>
      </c>
      <c r="J109" s="108"/>
      <c r="K109" s="108">
        <v>2</v>
      </c>
      <c r="L109" s="108"/>
      <c r="M109" s="108">
        <v>3</v>
      </c>
      <c r="N109" s="108">
        <v>31</v>
      </c>
      <c r="O109" s="108"/>
      <c r="P109" s="105"/>
      <c r="Q109" s="108"/>
      <c r="R109" s="108"/>
    </row>
    <row r="110" spans="1:733" s="16" customFormat="1" ht="18" customHeight="1" x14ac:dyDescent="0.3">
      <c r="A110" s="43">
        <v>6</v>
      </c>
      <c r="B110" s="92" t="s">
        <v>33</v>
      </c>
      <c r="C110" s="107">
        <f t="shared" si="106"/>
        <v>83</v>
      </c>
      <c r="D110" s="108">
        <v>46</v>
      </c>
      <c r="E110" s="108">
        <v>4</v>
      </c>
      <c r="F110" s="108">
        <v>33</v>
      </c>
      <c r="G110" s="108">
        <v>81</v>
      </c>
      <c r="H110" s="108"/>
      <c r="I110" s="106">
        <f t="shared" si="107"/>
        <v>8</v>
      </c>
      <c r="J110" s="108">
        <v>2</v>
      </c>
      <c r="K110" s="108">
        <v>4</v>
      </c>
      <c r="L110" s="108"/>
      <c r="M110" s="108">
        <v>2</v>
      </c>
      <c r="N110" s="108"/>
      <c r="O110" s="108"/>
      <c r="P110" s="105">
        <v>9</v>
      </c>
      <c r="Q110" s="108">
        <v>7</v>
      </c>
      <c r="R110" s="108">
        <v>2</v>
      </c>
    </row>
    <row r="111" spans="1:733" s="20" customFormat="1" ht="18" customHeight="1" x14ac:dyDescent="0.3">
      <c r="A111" s="116" t="s">
        <v>15</v>
      </c>
      <c r="B111" s="117"/>
      <c r="C111" s="102">
        <f>SUM(C105:C110)</f>
        <v>4607</v>
      </c>
      <c r="D111" s="102">
        <f t="shared" ref="D111:H111" si="108">SUM(D105:D110)</f>
        <v>3400</v>
      </c>
      <c r="E111" s="102">
        <f t="shared" si="108"/>
        <v>592</v>
      </c>
      <c r="F111" s="102">
        <f t="shared" si="108"/>
        <v>615</v>
      </c>
      <c r="G111" s="102">
        <f t="shared" si="108"/>
        <v>416</v>
      </c>
      <c r="H111" s="102">
        <f t="shared" si="108"/>
        <v>92</v>
      </c>
      <c r="I111" s="102">
        <f>SUM(I105:I110)</f>
        <v>991</v>
      </c>
      <c r="J111" s="102">
        <f>SUM(J105:J110)</f>
        <v>128</v>
      </c>
      <c r="K111" s="102">
        <f t="shared" ref="K111:O111" si="109">SUM(K105:K110)</f>
        <v>231</v>
      </c>
      <c r="L111" s="102">
        <f t="shared" si="109"/>
        <v>0</v>
      </c>
      <c r="M111" s="102">
        <f t="shared" si="109"/>
        <v>122</v>
      </c>
      <c r="N111" s="102">
        <f t="shared" si="109"/>
        <v>510</v>
      </c>
      <c r="O111" s="102">
        <f t="shared" si="109"/>
        <v>222</v>
      </c>
      <c r="P111" s="102">
        <f>SUM(P105:P110)</f>
        <v>180</v>
      </c>
      <c r="Q111" s="102">
        <f t="shared" ref="Q111:R111" si="110">SUM(Q105:Q110)</f>
        <v>177</v>
      </c>
      <c r="R111" s="102">
        <f t="shared" si="110"/>
        <v>3</v>
      </c>
      <c r="S111" s="19">
        <f>Q111+R111</f>
        <v>180</v>
      </c>
      <c r="T111" s="19">
        <f>P111-S111</f>
        <v>0</v>
      </c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  <c r="IV111" s="19"/>
      <c r="IW111" s="19"/>
      <c r="IX111" s="19"/>
      <c r="IY111" s="19"/>
      <c r="IZ111" s="19"/>
      <c r="JA111" s="19"/>
      <c r="JB111" s="19"/>
      <c r="JC111" s="19"/>
      <c r="JD111" s="19"/>
      <c r="JE111" s="19"/>
      <c r="JF111" s="19"/>
      <c r="JG111" s="19"/>
      <c r="JH111" s="19"/>
      <c r="JI111" s="19"/>
      <c r="JJ111" s="19"/>
      <c r="JK111" s="19"/>
      <c r="JL111" s="19"/>
      <c r="JM111" s="19"/>
      <c r="JN111" s="19"/>
      <c r="JO111" s="19"/>
      <c r="JP111" s="19"/>
      <c r="JQ111" s="19"/>
      <c r="JR111" s="19"/>
      <c r="JS111" s="19"/>
      <c r="JT111" s="19"/>
      <c r="JU111" s="19"/>
      <c r="JV111" s="19"/>
      <c r="JW111" s="19"/>
      <c r="JX111" s="19"/>
      <c r="JY111" s="19"/>
      <c r="JZ111" s="19"/>
      <c r="KA111" s="19"/>
      <c r="KB111" s="19"/>
      <c r="KC111" s="19"/>
      <c r="KD111" s="19"/>
      <c r="KE111" s="19"/>
      <c r="KF111" s="19"/>
      <c r="KG111" s="19"/>
      <c r="KH111" s="19"/>
      <c r="KI111" s="19"/>
      <c r="KJ111" s="19"/>
      <c r="KK111" s="19"/>
      <c r="KL111" s="19"/>
      <c r="KM111" s="19"/>
      <c r="KN111" s="19"/>
      <c r="KO111" s="19"/>
      <c r="KP111" s="19"/>
      <c r="KQ111" s="19"/>
      <c r="KR111" s="19"/>
      <c r="KS111" s="19"/>
      <c r="KT111" s="19"/>
      <c r="KU111" s="19"/>
      <c r="KV111" s="19"/>
      <c r="KW111" s="19"/>
      <c r="KX111" s="19"/>
      <c r="KY111" s="19"/>
      <c r="KZ111" s="19"/>
      <c r="LA111" s="19"/>
      <c r="LB111" s="19"/>
      <c r="LC111" s="19"/>
      <c r="LD111" s="19"/>
      <c r="LE111" s="19"/>
      <c r="LF111" s="19"/>
      <c r="LG111" s="19"/>
      <c r="LH111" s="19"/>
      <c r="LI111" s="19"/>
      <c r="LJ111" s="19"/>
      <c r="LK111" s="19"/>
      <c r="LL111" s="19"/>
      <c r="LM111" s="19"/>
      <c r="LN111" s="19"/>
      <c r="LO111" s="19"/>
      <c r="LP111" s="19"/>
      <c r="LQ111" s="19"/>
      <c r="LR111" s="19"/>
      <c r="LS111" s="19"/>
      <c r="LT111" s="19"/>
      <c r="LU111" s="19"/>
      <c r="LV111" s="19"/>
      <c r="LW111" s="19"/>
      <c r="LX111" s="19"/>
      <c r="LY111" s="19"/>
      <c r="LZ111" s="19"/>
      <c r="MA111" s="19"/>
      <c r="MB111" s="19"/>
      <c r="MC111" s="19"/>
      <c r="MD111" s="19"/>
      <c r="ME111" s="19"/>
      <c r="MF111" s="19"/>
      <c r="MG111" s="19"/>
      <c r="MH111" s="19"/>
      <c r="MI111" s="19"/>
      <c r="MJ111" s="19"/>
      <c r="MK111" s="19"/>
      <c r="ML111" s="19"/>
      <c r="MM111" s="19"/>
      <c r="MN111" s="19"/>
      <c r="MO111" s="19"/>
      <c r="MP111" s="19"/>
      <c r="MQ111" s="19"/>
      <c r="MR111" s="19"/>
      <c r="MS111" s="19"/>
      <c r="MT111" s="19"/>
      <c r="MU111" s="19"/>
      <c r="MV111" s="19"/>
      <c r="MW111" s="19"/>
      <c r="MX111" s="19"/>
      <c r="MY111" s="19"/>
      <c r="MZ111" s="19"/>
      <c r="NA111" s="19"/>
      <c r="NB111" s="19"/>
      <c r="NC111" s="19"/>
      <c r="ND111" s="19"/>
      <c r="NE111" s="19"/>
      <c r="NF111" s="19"/>
      <c r="NG111" s="19"/>
      <c r="NH111" s="19"/>
      <c r="NI111" s="19"/>
      <c r="NJ111" s="19"/>
      <c r="NK111" s="19"/>
      <c r="NL111" s="19"/>
      <c r="NM111" s="19"/>
      <c r="NN111" s="19"/>
      <c r="NO111" s="19"/>
      <c r="NP111" s="19"/>
      <c r="NQ111" s="19"/>
      <c r="NR111" s="19"/>
      <c r="NS111" s="19"/>
      <c r="NT111" s="19"/>
      <c r="NU111" s="19"/>
      <c r="NV111" s="19"/>
      <c r="NW111" s="19"/>
      <c r="NX111" s="19"/>
      <c r="NY111" s="19"/>
      <c r="NZ111" s="19"/>
      <c r="OA111" s="19"/>
      <c r="OB111" s="19"/>
      <c r="OC111" s="19"/>
      <c r="OD111" s="19"/>
      <c r="OE111" s="19"/>
      <c r="OF111" s="19"/>
      <c r="OG111" s="19"/>
      <c r="OH111" s="19"/>
      <c r="OI111" s="19"/>
      <c r="OJ111" s="19"/>
      <c r="OK111" s="19"/>
      <c r="OL111" s="19"/>
      <c r="OM111" s="19"/>
      <c r="ON111" s="19"/>
      <c r="OO111" s="19"/>
      <c r="OP111" s="19"/>
      <c r="OQ111" s="19"/>
      <c r="OR111" s="19"/>
      <c r="OS111" s="19"/>
      <c r="OT111" s="19"/>
      <c r="OU111" s="19"/>
      <c r="OV111" s="19"/>
      <c r="OW111" s="19"/>
      <c r="OX111" s="19"/>
      <c r="OY111" s="19"/>
      <c r="OZ111" s="19"/>
      <c r="PA111" s="19"/>
      <c r="PB111" s="19"/>
      <c r="PC111" s="19"/>
      <c r="PD111" s="19"/>
      <c r="PE111" s="19"/>
      <c r="PF111" s="19"/>
      <c r="PG111" s="19"/>
      <c r="PH111" s="19"/>
      <c r="PI111" s="19"/>
      <c r="PJ111" s="19"/>
      <c r="PK111" s="19"/>
      <c r="PL111" s="19"/>
      <c r="PM111" s="19"/>
      <c r="PN111" s="19"/>
      <c r="PO111" s="19"/>
      <c r="PP111" s="19"/>
      <c r="PQ111" s="19"/>
      <c r="PR111" s="19"/>
      <c r="PS111" s="19"/>
      <c r="PT111" s="19"/>
      <c r="PU111" s="19"/>
      <c r="PV111" s="19"/>
      <c r="PW111" s="19"/>
      <c r="PX111" s="19"/>
      <c r="PY111" s="19"/>
      <c r="PZ111" s="19"/>
      <c r="QA111" s="19"/>
      <c r="QB111" s="19"/>
      <c r="QC111" s="19"/>
      <c r="QD111" s="19"/>
      <c r="QE111" s="19"/>
      <c r="QF111" s="19"/>
      <c r="QG111" s="19"/>
      <c r="QH111" s="19"/>
      <c r="QI111" s="19"/>
      <c r="QJ111" s="19"/>
      <c r="QK111" s="19"/>
      <c r="QL111" s="19"/>
      <c r="QM111" s="19"/>
      <c r="QN111" s="19"/>
      <c r="QO111" s="19"/>
      <c r="QP111" s="19"/>
      <c r="QQ111" s="19"/>
      <c r="QR111" s="19"/>
      <c r="QS111" s="19"/>
      <c r="QT111" s="19"/>
      <c r="QU111" s="19"/>
      <c r="QV111" s="19"/>
      <c r="QW111" s="19"/>
      <c r="QX111" s="19"/>
      <c r="QY111" s="19"/>
      <c r="QZ111" s="19"/>
      <c r="RA111" s="19"/>
      <c r="RB111" s="19"/>
      <c r="RC111" s="19"/>
      <c r="RD111" s="19"/>
      <c r="RE111" s="19"/>
      <c r="RF111" s="19"/>
      <c r="RG111" s="19"/>
      <c r="RH111" s="19"/>
      <c r="RI111" s="19"/>
      <c r="RJ111" s="19"/>
      <c r="RK111" s="19"/>
      <c r="RL111" s="19"/>
      <c r="RM111" s="19"/>
      <c r="RN111" s="19"/>
      <c r="RO111" s="19"/>
      <c r="RP111" s="19"/>
      <c r="RQ111" s="19"/>
      <c r="RR111" s="19"/>
      <c r="RS111" s="19"/>
      <c r="RT111" s="19"/>
      <c r="RU111" s="19"/>
      <c r="RV111" s="19"/>
      <c r="RW111" s="19"/>
      <c r="RX111" s="19"/>
      <c r="RY111" s="19"/>
      <c r="RZ111" s="19"/>
      <c r="SA111" s="19"/>
      <c r="SB111" s="19"/>
      <c r="SC111" s="19"/>
      <c r="SD111" s="19"/>
      <c r="SE111" s="19"/>
      <c r="SF111" s="19"/>
      <c r="SG111" s="19"/>
      <c r="SH111" s="19"/>
      <c r="SI111" s="19"/>
      <c r="SJ111" s="19"/>
      <c r="SK111" s="19"/>
      <c r="SL111" s="19"/>
      <c r="SM111" s="19"/>
      <c r="SN111" s="19"/>
      <c r="SO111" s="19"/>
      <c r="SP111" s="19"/>
      <c r="SQ111" s="19"/>
      <c r="SR111" s="19"/>
      <c r="SS111" s="19"/>
      <c r="ST111" s="19"/>
      <c r="SU111" s="19"/>
      <c r="SV111" s="19"/>
      <c r="SW111" s="19"/>
      <c r="SX111" s="19"/>
      <c r="SY111" s="19"/>
      <c r="SZ111" s="19"/>
      <c r="TA111" s="19"/>
      <c r="TB111" s="19"/>
      <c r="TC111" s="19"/>
      <c r="TD111" s="19"/>
      <c r="TE111" s="19"/>
      <c r="TF111" s="19"/>
      <c r="TG111" s="19"/>
      <c r="TH111" s="19"/>
      <c r="TI111" s="19"/>
      <c r="TJ111" s="19"/>
      <c r="TK111" s="19"/>
      <c r="TL111" s="19"/>
      <c r="TM111" s="19"/>
      <c r="TN111" s="19"/>
      <c r="TO111" s="19"/>
      <c r="TP111" s="19"/>
      <c r="TQ111" s="19"/>
      <c r="TR111" s="19"/>
      <c r="TS111" s="19"/>
      <c r="TT111" s="19"/>
      <c r="TU111" s="19"/>
      <c r="TV111" s="19"/>
      <c r="TW111" s="19"/>
      <c r="TX111" s="19"/>
      <c r="TY111" s="19"/>
      <c r="TZ111" s="19"/>
      <c r="UA111" s="19"/>
      <c r="UB111" s="19"/>
      <c r="UC111" s="19"/>
      <c r="UD111" s="19"/>
      <c r="UE111" s="19"/>
      <c r="UF111" s="19"/>
      <c r="UG111" s="19"/>
      <c r="UH111" s="19"/>
      <c r="UI111" s="19"/>
      <c r="UJ111" s="19"/>
      <c r="UK111" s="19"/>
      <c r="UL111" s="19"/>
      <c r="UM111" s="19"/>
      <c r="UN111" s="19"/>
      <c r="UO111" s="19"/>
      <c r="UP111" s="19"/>
      <c r="UQ111" s="19"/>
      <c r="UR111" s="19"/>
      <c r="US111" s="19"/>
      <c r="UT111" s="19"/>
      <c r="UU111" s="19"/>
      <c r="UV111" s="19"/>
      <c r="UW111" s="19"/>
      <c r="UX111" s="19"/>
      <c r="UY111" s="19"/>
      <c r="UZ111" s="19"/>
      <c r="VA111" s="19"/>
      <c r="VB111" s="19"/>
      <c r="VC111" s="19"/>
      <c r="VD111" s="19"/>
      <c r="VE111" s="19"/>
      <c r="VF111" s="19"/>
      <c r="VG111" s="19"/>
      <c r="VH111" s="19"/>
      <c r="VI111" s="19"/>
      <c r="VJ111" s="19"/>
      <c r="VK111" s="19"/>
      <c r="VL111" s="19"/>
      <c r="VM111" s="19"/>
      <c r="VN111" s="19"/>
      <c r="VO111" s="19"/>
      <c r="VP111" s="19"/>
      <c r="VQ111" s="19"/>
      <c r="VR111" s="19"/>
      <c r="VS111" s="19"/>
      <c r="VT111" s="19"/>
      <c r="VU111" s="19"/>
      <c r="VV111" s="19"/>
      <c r="VW111" s="19"/>
      <c r="VX111" s="19"/>
      <c r="VY111" s="19"/>
      <c r="VZ111" s="19"/>
      <c r="WA111" s="19"/>
      <c r="WB111" s="19"/>
      <c r="WC111" s="19"/>
      <c r="WD111" s="19"/>
      <c r="WE111" s="19"/>
      <c r="WF111" s="19"/>
      <c r="WG111" s="19"/>
      <c r="WH111" s="19"/>
      <c r="WI111" s="19"/>
      <c r="WJ111" s="19"/>
      <c r="WK111" s="19"/>
      <c r="WL111" s="19"/>
      <c r="WM111" s="19"/>
      <c r="WN111" s="19"/>
      <c r="WO111" s="19"/>
      <c r="WP111" s="19"/>
      <c r="WQ111" s="19"/>
      <c r="WR111" s="19"/>
      <c r="WS111" s="19"/>
      <c r="WT111" s="19"/>
      <c r="WU111" s="19"/>
      <c r="WV111" s="19"/>
      <c r="WW111" s="19"/>
      <c r="WX111" s="19"/>
      <c r="WY111" s="19"/>
      <c r="WZ111" s="19"/>
      <c r="XA111" s="19"/>
      <c r="XB111" s="19"/>
      <c r="XC111" s="19"/>
      <c r="XD111" s="19"/>
      <c r="XE111" s="19"/>
      <c r="XF111" s="19"/>
      <c r="XG111" s="19"/>
      <c r="XH111" s="19"/>
      <c r="XI111" s="19"/>
      <c r="XJ111" s="19"/>
      <c r="XK111" s="19"/>
      <c r="XL111" s="19"/>
      <c r="XM111" s="19"/>
      <c r="XN111" s="19"/>
      <c r="XO111" s="19"/>
      <c r="XP111" s="19"/>
      <c r="XQ111" s="19"/>
      <c r="XR111" s="19"/>
      <c r="XS111" s="19"/>
      <c r="XT111" s="19"/>
      <c r="XU111" s="19"/>
      <c r="XV111" s="19"/>
      <c r="XW111" s="19"/>
      <c r="XX111" s="19"/>
      <c r="XY111" s="19"/>
      <c r="XZ111" s="19"/>
      <c r="YA111" s="19"/>
      <c r="YB111" s="19"/>
      <c r="YC111" s="19"/>
      <c r="YD111" s="19"/>
      <c r="YE111" s="19"/>
      <c r="YF111" s="19"/>
      <c r="YG111" s="19"/>
      <c r="YH111" s="19"/>
      <c r="YI111" s="19"/>
      <c r="YJ111" s="19"/>
      <c r="YK111" s="19"/>
      <c r="YL111" s="19"/>
      <c r="YM111" s="19"/>
      <c r="YN111" s="19"/>
      <c r="YO111" s="19"/>
      <c r="YP111" s="19"/>
      <c r="YQ111" s="19"/>
      <c r="YR111" s="19"/>
      <c r="YS111" s="19"/>
      <c r="YT111" s="19"/>
      <c r="YU111" s="19"/>
      <c r="YV111" s="19"/>
      <c r="YW111" s="19"/>
      <c r="YX111" s="19"/>
      <c r="YY111" s="19"/>
      <c r="YZ111" s="19"/>
      <c r="ZA111" s="19"/>
      <c r="ZB111" s="19"/>
      <c r="ZC111" s="19"/>
      <c r="ZD111" s="19"/>
      <c r="ZE111" s="19"/>
      <c r="ZF111" s="19"/>
      <c r="ZG111" s="19"/>
      <c r="ZH111" s="19"/>
      <c r="ZI111" s="19"/>
      <c r="ZJ111" s="19"/>
      <c r="ZK111" s="19"/>
      <c r="ZL111" s="19"/>
      <c r="ZM111" s="19"/>
      <c r="ZN111" s="19"/>
      <c r="ZO111" s="19"/>
      <c r="ZP111" s="19"/>
      <c r="ZQ111" s="19"/>
      <c r="ZR111" s="19"/>
      <c r="ZS111" s="19"/>
      <c r="ZT111" s="19"/>
      <c r="ZU111" s="19"/>
      <c r="ZV111" s="19"/>
      <c r="ZW111" s="19"/>
      <c r="ZX111" s="19"/>
      <c r="ZY111" s="19"/>
      <c r="ZZ111" s="19"/>
      <c r="AAA111" s="19"/>
      <c r="AAB111" s="19"/>
      <c r="AAC111" s="19"/>
      <c r="AAD111" s="19"/>
      <c r="AAE111" s="19"/>
      <c r="AAF111" s="19"/>
      <c r="AAG111" s="19"/>
      <c r="AAH111" s="19"/>
      <c r="AAI111" s="19"/>
      <c r="AAJ111" s="19"/>
      <c r="AAK111" s="19"/>
      <c r="AAL111" s="19"/>
      <c r="AAM111" s="19"/>
      <c r="AAN111" s="19"/>
      <c r="AAO111" s="19"/>
      <c r="AAP111" s="19"/>
      <c r="AAQ111" s="19"/>
      <c r="AAR111" s="19"/>
      <c r="AAS111" s="19"/>
      <c r="AAT111" s="19"/>
      <c r="AAU111" s="19"/>
      <c r="AAV111" s="19"/>
      <c r="AAW111" s="19"/>
      <c r="AAX111" s="19"/>
      <c r="AAY111" s="19"/>
      <c r="AAZ111" s="19"/>
      <c r="ABA111" s="19"/>
      <c r="ABB111" s="19"/>
      <c r="ABC111" s="19"/>
      <c r="ABD111" s="19"/>
      <c r="ABE111" s="19"/>
    </row>
    <row r="112" spans="1:733" s="18" customFormat="1" ht="18" customHeight="1" x14ac:dyDescent="0.3">
      <c r="A112" s="64">
        <v>18</v>
      </c>
      <c r="B112" s="93" t="s">
        <v>153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87"/>
      <c r="Q112" s="60"/>
      <c r="R112" s="61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  <c r="II112" s="16"/>
      <c r="IJ112" s="16"/>
      <c r="IK112" s="16"/>
      <c r="IL112" s="16"/>
      <c r="IM112" s="16"/>
      <c r="IN112" s="16"/>
      <c r="IO112" s="16"/>
      <c r="IP112" s="16"/>
      <c r="IQ112" s="16"/>
      <c r="IR112" s="16"/>
      <c r="IS112" s="16"/>
      <c r="IT112" s="16"/>
      <c r="IU112" s="16"/>
      <c r="IV112" s="16"/>
      <c r="IW112" s="16"/>
      <c r="IX112" s="16"/>
      <c r="IY112" s="16"/>
      <c r="IZ112" s="16"/>
      <c r="JA112" s="16"/>
      <c r="JB112" s="16"/>
      <c r="JC112" s="16"/>
      <c r="JD112" s="16"/>
      <c r="JE112" s="16"/>
      <c r="JF112" s="16"/>
      <c r="JG112" s="16"/>
      <c r="JH112" s="16"/>
      <c r="JI112" s="16"/>
      <c r="JJ112" s="16"/>
      <c r="JK112" s="16"/>
      <c r="JL112" s="16"/>
      <c r="JM112" s="16"/>
      <c r="JN112" s="16"/>
      <c r="JO112" s="16"/>
      <c r="JP112" s="16"/>
      <c r="JQ112" s="16"/>
      <c r="JR112" s="16"/>
      <c r="JS112" s="16"/>
      <c r="JT112" s="16"/>
      <c r="JU112" s="16"/>
      <c r="JV112" s="16"/>
      <c r="JW112" s="16"/>
      <c r="JX112" s="16"/>
      <c r="JY112" s="16"/>
      <c r="JZ112" s="16"/>
      <c r="KA112" s="16"/>
      <c r="KB112" s="16"/>
      <c r="KC112" s="16"/>
      <c r="KD112" s="16"/>
      <c r="KE112" s="16"/>
      <c r="KF112" s="16"/>
      <c r="KG112" s="16"/>
      <c r="KH112" s="16"/>
      <c r="KI112" s="16"/>
      <c r="KJ112" s="16"/>
      <c r="KK112" s="16"/>
      <c r="KL112" s="16"/>
      <c r="KM112" s="16"/>
      <c r="KN112" s="16"/>
      <c r="KO112" s="16"/>
      <c r="KP112" s="16"/>
      <c r="KQ112" s="16"/>
      <c r="KR112" s="16"/>
      <c r="KS112" s="16"/>
      <c r="KT112" s="16"/>
      <c r="KU112" s="16"/>
      <c r="KV112" s="16"/>
      <c r="KW112" s="16"/>
      <c r="KX112" s="16"/>
      <c r="KY112" s="16"/>
      <c r="KZ112" s="16"/>
      <c r="LA112" s="16"/>
      <c r="LB112" s="16"/>
      <c r="LC112" s="16"/>
      <c r="LD112" s="16"/>
      <c r="LE112" s="16"/>
      <c r="LF112" s="16"/>
      <c r="LG112" s="16"/>
      <c r="LH112" s="16"/>
      <c r="LI112" s="16"/>
      <c r="LJ112" s="16"/>
      <c r="LK112" s="16"/>
      <c r="LL112" s="16"/>
      <c r="LM112" s="16"/>
      <c r="LN112" s="16"/>
      <c r="LO112" s="16"/>
      <c r="LP112" s="16"/>
      <c r="LQ112" s="16"/>
      <c r="LR112" s="16"/>
      <c r="LS112" s="16"/>
      <c r="LT112" s="16"/>
      <c r="LU112" s="16"/>
      <c r="LV112" s="16"/>
      <c r="LW112" s="16"/>
      <c r="LX112" s="16"/>
      <c r="LY112" s="16"/>
      <c r="LZ112" s="16"/>
      <c r="MA112" s="16"/>
      <c r="MB112" s="16"/>
      <c r="MC112" s="16"/>
      <c r="MD112" s="16"/>
      <c r="ME112" s="16"/>
      <c r="MF112" s="16"/>
      <c r="MG112" s="16"/>
      <c r="MH112" s="16"/>
      <c r="MI112" s="16"/>
      <c r="MJ112" s="16"/>
      <c r="MK112" s="16"/>
      <c r="ML112" s="16"/>
      <c r="MM112" s="16"/>
      <c r="MN112" s="16"/>
      <c r="MO112" s="16"/>
      <c r="MP112" s="16"/>
      <c r="MQ112" s="16"/>
      <c r="MR112" s="16"/>
      <c r="MS112" s="16"/>
      <c r="MT112" s="16"/>
      <c r="MU112" s="16"/>
      <c r="MV112" s="16"/>
      <c r="MW112" s="16"/>
      <c r="MX112" s="16"/>
      <c r="MY112" s="16"/>
      <c r="MZ112" s="16"/>
      <c r="NA112" s="16"/>
      <c r="NB112" s="16"/>
      <c r="NC112" s="16"/>
      <c r="ND112" s="16"/>
      <c r="NE112" s="16"/>
      <c r="NF112" s="16"/>
      <c r="NG112" s="16"/>
      <c r="NH112" s="16"/>
      <c r="NI112" s="16"/>
      <c r="NJ112" s="16"/>
      <c r="NK112" s="16"/>
      <c r="NL112" s="16"/>
      <c r="NM112" s="16"/>
      <c r="NN112" s="16"/>
      <c r="NO112" s="16"/>
      <c r="NP112" s="16"/>
      <c r="NQ112" s="16"/>
      <c r="NR112" s="16"/>
      <c r="NS112" s="16"/>
      <c r="NT112" s="16"/>
      <c r="NU112" s="16"/>
      <c r="NV112" s="16"/>
      <c r="NW112" s="16"/>
      <c r="NX112" s="16"/>
      <c r="NY112" s="16"/>
      <c r="NZ112" s="16"/>
      <c r="OA112" s="16"/>
      <c r="OB112" s="16"/>
      <c r="OC112" s="16"/>
      <c r="OD112" s="16"/>
      <c r="OE112" s="16"/>
      <c r="OF112" s="16"/>
      <c r="OG112" s="16"/>
      <c r="OH112" s="16"/>
      <c r="OI112" s="16"/>
      <c r="OJ112" s="16"/>
      <c r="OK112" s="16"/>
      <c r="OL112" s="16"/>
      <c r="OM112" s="16"/>
      <c r="ON112" s="16"/>
      <c r="OO112" s="16"/>
      <c r="OP112" s="16"/>
      <c r="OQ112" s="16"/>
      <c r="OR112" s="16"/>
      <c r="OS112" s="16"/>
      <c r="OT112" s="16"/>
      <c r="OU112" s="16"/>
      <c r="OV112" s="16"/>
      <c r="OW112" s="16"/>
      <c r="OX112" s="16"/>
      <c r="OY112" s="16"/>
      <c r="OZ112" s="16"/>
      <c r="PA112" s="16"/>
      <c r="PB112" s="16"/>
      <c r="PC112" s="16"/>
      <c r="PD112" s="16"/>
      <c r="PE112" s="16"/>
      <c r="PF112" s="16"/>
      <c r="PG112" s="16"/>
      <c r="PH112" s="16"/>
      <c r="PI112" s="16"/>
      <c r="PJ112" s="16"/>
      <c r="PK112" s="16"/>
      <c r="PL112" s="16"/>
      <c r="PM112" s="16"/>
      <c r="PN112" s="16"/>
      <c r="PO112" s="16"/>
      <c r="PP112" s="16"/>
      <c r="PQ112" s="16"/>
      <c r="PR112" s="16"/>
      <c r="PS112" s="16"/>
      <c r="PT112" s="16"/>
      <c r="PU112" s="16"/>
      <c r="PV112" s="16"/>
      <c r="PW112" s="16"/>
      <c r="PX112" s="16"/>
      <c r="PY112" s="16"/>
      <c r="PZ112" s="16"/>
      <c r="QA112" s="16"/>
      <c r="QB112" s="16"/>
      <c r="QC112" s="16"/>
      <c r="QD112" s="16"/>
      <c r="QE112" s="16"/>
      <c r="QF112" s="16"/>
      <c r="QG112" s="16"/>
      <c r="QH112" s="16"/>
      <c r="QI112" s="16"/>
      <c r="QJ112" s="16"/>
      <c r="QK112" s="16"/>
      <c r="QL112" s="16"/>
      <c r="QM112" s="16"/>
      <c r="QN112" s="16"/>
      <c r="QO112" s="16"/>
      <c r="QP112" s="16"/>
      <c r="QQ112" s="16"/>
      <c r="QR112" s="16"/>
      <c r="QS112" s="16"/>
      <c r="QT112" s="16"/>
      <c r="QU112" s="16"/>
      <c r="QV112" s="16"/>
      <c r="QW112" s="16"/>
      <c r="QX112" s="16"/>
      <c r="QY112" s="16"/>
      <c r="QZ112" s="16"/>
      <c r="RA112" s="16"/>
      <c r="RB112" s="16"/>
      <c r="RC112" s="16"/>
      <c r="RD112" s="16"/>
      <c r="RE112" s="16"/>
      <c r="RF112" s="16"/>
      <c r="RG112" s="16"/>
      <c r="RH112" s="16"/>
      <c r="RI112" s="16"/>
      <c r="RJ112" s="16"/>
      <c r="RK112" s="16"/>
      <c r="RL112" s="16"/>
      <c r="RM112" s="16"/>
      <c r="RN112" s="16"/>
      <c r="RO112" s="16"/>
      <c r="RP112" s="16"/>
      <c r="RQ112" s="16"/>
      <c r="RR112" s="16"/>
      <c r="RS112" s="16"/>
      <c r="RT112" s="16"/>
      <c r="RU112" s="16"/>
      <c r="RV112" s="16"/>
      <c r="RW112" s="16"/>
      <c r="RX112" s="16"/>
      <c r="RY112" s="16"/>
      <c r="RZ112" s="16"/>
      <c r="SA112" s="16"/>
      <c r="SB112" s="16"/>
      <c r="SC112" s="16"/>
      <c r="SD112" s="16"/>
      <c r="SE112" s="16"/>
      <c r="SF112" s="16"/>
      <c r="SG112" s="16"/>
      <c r="SH112" s="16"/>
      <c r="SI112" s="16"/>
      <c r="SJ112" s="16"/>
      <c r="SK112" s="16"/>
      <c r="SL112" s="16"/>
      <c r="SM112" s="16"/>
      <c r="SN112" s="16"/>
      <c r="SO112" s="16"/>
      <c r="SP112" s="16"/>
      <c r="SQ112" s="16"/>
      <c r="SR112" s="16"/>
      <c r="SS112" s="16"/>
      <c r="ST112" s="16"/>
      <c r="SU112" s="16"/>
      <c r="SV112" s="16"/>
      <c r="SW112" s="16"/>
      <c r="SX112" s="16"/>
      <c r="SY112" s="16"/>
      <c r="SZ112" s="16"/>
      <c r="TA112" s="16"/>
      <c r="TB112" s="16"/>
      <c r="TC112" s="16"/>
      <c r="TD112" s="16"/>
      <c r="TE112" s="16"/>
      <c r="TF112" s="16"/>
      <c r="TG112" s="16"/>
      <c r="TH112" s="16"/>
      <c r="TI112" s="16"/>
      <c r="TJ112" s="16"/>
      <c r="TK112" s="16"/>
      <c r="TL112" s="16"/>
      <c r="TM112" s="16"/>
      <c r="TN112" s="16"/>
      <c r="TO112" s="16"/>
      <c r="TP112" s="16"/>
      <c r="TQ112" s="16"/>
      <c r="TR112" s="16"/>
      <c r="TS112" s="16"/>
      <c r="TT112" s="16"/>
      <c r="TU112" s="16"/>
      <c r="TV112" s="16"/>
      <c r="TW112" s="16"/>
      <c r="TX112" s="16"/>
      <c r="TY112" s="16"/>
      <c r="TZ112" s="16"/>
      <c r="UA112" s="16"/>
      <c r="UB112" s="16"/>
      <c r="UC112" s="16"/>
      <c r="UD112" s="16"/>
      <c r="UE112" s="16"/>
      <c r="UF112" s="16"/>
      <c r="UG112" s="16"/>
      <c r="UH112" s="16"/>
      <c r="UI112" s="16"/>
      <c r="UJ112" s="16"/>
      <c r="UK112" s="16"/>
      <c r="UL112" s="16"/>
      <c r="UM112" s="16"/>
      <c r="UN112" s="16"/>
      <c r="UO112" s="16"/>
      <c r="UP112" s="16"/>
      <c r="UQ112" s="16"/>
      <c r="UR112" s="16"/>
      <c r="US112" s="16"/>
      <c r="UT112" s="16"/>
      <c r="UU112" s="16"/>
      <c r="UV112" s="16"/>
      <c r="UW112" s="16"/>
      <c r="UX112" s="16"/>
      <c r="UY112" s="16"/>
      <c r="UZ112" s="16"/>
      <c r="VA112" s="16"/>
      <c r="VB112" s="16"/>
      <c r="VC112" s="16"/>
      <c r="VD112" s="16"/>
      <c r="VE112" s="16"/>
      <c r="VF112" s="16"/>
      <c r="VG112" s="16"/>
      <c r="VH112" s="16"/>
      <c r="VI112" s="16"/>
      <c r="VJ112" s="16"/>
      <c r="VK112" s="16"/>
      <c r="VL112" s="16"/>
      <c r="VM112" s="16"/>
      <c r="VN112" s="16"/>
      <c r="VO112" s="16"/>
      <c r="VP112" s="16"/>
      <c r="VQ112" s="16"/>
      <c r="VR112" s="16"/>
      <c r="VS112" s="16"/>
      <c r="VT112" s="16"/>
      <c r="VU112" s="16"/>
      <c r="VV112" s="16"/>
      <c r="VW112" s="16"/>
      <c r="VX112" s="16"/>
      <c r="VY112" s="16"/>
      <c r="VZ112" s="16"/>
      <c r="WA112" s="16"/>
      <c r="WB112" s="16"/>
      <c r="WC112" s="16"/>
      <c r="WD112" s="16"/>
      <c r="WE112" s="16"/>
      <c r="WF112" s="16"/>
      <c r="WG112" s="16"/>
      <c r="WH112" s="16"/>
      <c r="WI112" s="16"/>
      <c r="WJ112" s="16"/>
      <c r="WK112" s="16"/>
      <c r="WL112" s="16"/>
      <c r="WM112" s="16"/>
      <c r="WN112" s="16"/>
      <c r="WO112" s="16"/>
      <c r="WP112" s="16"/>
      <c r="WQ112" s="16"/>
      <c r="WR112" s="16"/>
      <c r="WS112" s="16"/>
      <c r="WT112" s="16"/>
      <c r="WU112" s="16"/>
      <c r="WV112" s="16"/>
      <c r="WW112" s="16"/>
      <c r="WX112" s="16"/>
      <c r="WY112" s="16"/>
      <c r="WZ112" s="16"/>
      <c r="XA112" s="16"/>
      <c r="XB112" s="16"/>
      <c r="XC112" s="16"/>
      <c r="XD112" s="16"/>
      <c r="XE112" s="16"/>
      <c r="XF112" s="16"/>
      <c r="XG112" s="16"/>
      <c r="XH112" s="16"/>
      <c r="XI112" s="16"/>
      <c r="XJ112" s="16"/>
      <c r="XK112" s="16"/>
      <c r="XL112" s="16"/>
      <c r="XM112" s="16"/>
      <c r="XN112" s="16"/>
      <c r="XO112" s="16"/>
      <c r="XP112" s="16"/>
      <c r="XQ112" s="16"/>
      <c r="XR112" s="16"/>
      <c r="XS112" s="16"/>
      <c r="XT112" s="16"/>
      <c r="XU112" s="16"/>
      <c r="XV112" s="16"/>
      <c r="XW112" s="16"/>
      <c r="XX112" s="16"/>
      <c r="XY112" s="16"/>
      <c r="XZ112" s="16"/>
      <c r="YA112" s="16"/>
      <c r="YB112" s="16"/>
      <c r="YC112" s="16"/>
      <c r="YD112" s="16"/>
      <c r="YE112" s="16"/>
      <c r="YF112" s="16"/>
      <c r="YG112" s="16"/>
      <c r="YH112" s="16"/>
      <c r="YI112" s="16"/>
      <c r="YJ112" s="16"/>
      <c r="YK112" s="16"/>
      <c r="YL112" s="16"/>
      <c r="YM112" s="16"/>
      <c r="YN112" s="16"/>
      <c r="YO112" s="16"/>
      <c r="YP112" s="16"/>
      <c r="YQ112" s="16"/>
      <c r="YR112" s="16"/>
      <c r="YS112" s="16"/>
      <c r="YT112" s="16"/>
      <c r="YU112" s="16"/>
      <c r="YV112" s="16"/>
      <c r="YW112" s="16"/>
      <c r="YX112" s="16"/>
      <c r="YY112" s="16"/>
      <c r="YZ112" s="16"/>
      <c r="ZA112" s="16"/>
      <c r="ZB112" s="16"/>
      <c r="ZC112" s="16"/>
      <c r="ZD112" s="16"/>
      <c r="ZE112" s="16"/>
      <c r="ZF112" s="16"/>
      <c r="ZG112" s="16"/>
      <c r="ZH112" s="16"/>
      <c r="ZI112" s="16"/>
      <c r="ZJ112" s="16"/>
      <c r="ZK112" s="16"/>
      <c r="ZL112" s="16"/>
      <c r="ZM112" s="16"/>
      <c r="ZN112" s="16"/>
      <c r="ZO112" s="16"/>
      <c r="ZP112" s="16"/>
      <c r="ZQ112" s="16"/>
      <c r="ZR112" s="16"/>
      <c r="ZS112" s="16"/>
      <c r="ZT112" s="16"/>
      <c r="ZU112" s="16"/>
      <c r="ZV112" s="16"/>
      <c r="ZW112" s="16"/>
      <c r="ZX112" s="16"/>
      <c r="ZY112" s="16"/>
      <c r="ZZ112" s="16"/>
      <c r="AAA112" s="16"/>
      <c r="AAB112" s="16"/>
      <c r="AAC112" s="16"/>
      <c r="AAD112" s="16"/>
      <c r="AAE112" s="16"/>
      <c r="AAF112" s="16"/>
      <c r="AAG112" s="16"/>
      <c r="AAH112" s="16"/>
      <c r="AAI112" s="16"/>
      <c r="AAJ112" s="16"/>
      <c r="AAK112" s="16"/>
      <c r="AAL112" s="16"/>
      <c r="AAM112" s="16"/>
      <c r="AAN112" s="16"/>
      <c r="AAO112" s="16"/>
      <c r="AAP112" s="16"/>
      <c r="AAQ112" s="16"/>
      <c r="AAR112" s="16"/>
      <c r="AAS112" s="16"/>
      <c r="AAT112" s="16"/>
      <c r="AAU112" s="16"/>
      <c r="AAV112" s="16"/>
      <c r="AAW112" s="16"/>
      <c r="AAX112" s="16"/>
      <c r="AAY112" s="16"/>
      <c r="AAZ112" s="16"/>
      <c r="ABA112" s="16"/>
      <c r="ABB112" s="16"/>
      <c r="ABC112" s="16"/>
      <c r="ABD112" s="16"/>
      <c r="ABE112" s="16"/>
    </row>
    <row r="113" spans="1:18" s="16" customFormat="1" ht="18" customHeight="1" x14ac:dyDescent="0.3">
      <c r="A113" s="11">
        <v>1</v>
      </c>
      <c r="B113" s="30" t="s">
        <v>95</v>
      </c>
      <c r="C113" s="107">
        <f t="shared" ref="C113:C141" si="111">D113+E113+F113</f>
        <v>152</v>
      </c>
      <c r="D113" s="105">
        <v>140</v>
      </c>
      <c r="E113" s="109"/>
      <c r="F113" s="109">
        <v>12</v>
      </c>
      <c r="G113" s="109">
        <v>152</v>
      </c>
      <c r="H113" s="109">
        <v>3</v>
      </c>
      <c r="I113" s="107">
        <f>J113+K113+L113+M113+N113</f>
        <v>14</v>
      </c>
      <c r="J113" s="109">
        <v>4</v>
      </c>
      <c r="K113" s="109">
        <v>6</v>
      </c>
      <c r="L113" s="109"/>
      <c r="M113" s="109">
        <v>4</v>
      </c>
      <c r="N113" s="105"/>
      <c r="O113" s="105"/>
      <c r="P113" s="105"/>
      <c r="Q113" s="105"/>
      <c r="R113" s="105"/>
    </row>
    <row r="114" spans="1:18" s="16" customFormat="1" ht="18" customHeight="1" x14ac:dyDescent="0.3">
      <c r="A114" s="11">
        <v>2</v>
      </c>
      <c r="B114" s="30" t="s">
        <v>93</v>
      </c>
      <c r="C114" s="107">
        <f t="shared" si="111"/>
        <v>197</v>
      </c>
      <c r="D114" s="105">
        <v>192</v>
      </c>
      <c r="E114" s="109">
        <v>2</v>
      </c>
      <c r="F114" s="109">
        <v>3</v>
      </c>
      <c r="G114" s="109">
        <v>197</v>
      </c>
      <c r="H114" s="109">
        <v>11</v>
      </c>
      <c r="I114" s="107">
        <f t="shared" ref="I114:I141" si="112">J114+K114+L114+M114+N114</f>
        <v>14</v>
      </c>
      <c r="J114" s="109">
        <v>2</v>
      </c>
      <c r="K114" s="109">
        <v>7</v>
      </c>
      <c r="L114" s="109"/>
      <c r="M114" s="109">
        <v>5</v>
      </c>
      <c r="N114" s="105"/>
      <c r="O114" s="105"/>
      <c r="P114" s="105"/>
      <c r="Q114" s="105"/>
      <c r="R114" s="105"/>
    </row>
    <row r="115" spans="1:18" s="16" customFormat="1" ht="18" customHeight="1" x14ac:dyDescent="0.3">
      <c r="A115" s="11">
        <v>3</v>
      </c>
      <c r="B115" s="30" t="s">
        <v>96</v>
      </c>
      <c r="C115" s="107">
        <f t="shared" si="111"/>
        <v>3</v>
      </c>
      <c r="D115" s="105">
        <v>3</v>
      </c>
      <c r="E115" s="109"/>
      <c r="F115" s="109"/>
      <c r="G115" s="109"/>
      <c r="H115" s="109"/>
      <c r="I115" s="107">
        <f t="shared" si="112"/>
        <v>0</v>
      </c>
      <c r="J115" s="109"/>
      <c r="K115" s="109"/>
      <c r="L115" s="109"/>
      <c r="M115" s="109"/>
      <c r="N115" s="105"/>
      <c r="O115" s="105"/>
      <c r="P115" s="105"/>
      <c r="Q115" s="105"/>
      <c r="R115" s="105"/>
    </row>
    <row r="116" spans="1:18" s="16" customFormat="1" ht="28.2" customHeight="1" x14ac:dyDescent="0.3">
      <c r="A116" s="11">
        <v>4</v>
      </c>
      <c r="B116" s="30" t="s">
        <v>105</v>
      </c>
      <c r="C116" s="107">
        <f t="shared" si="111"/>
        <v>1</v>
      </c>
      <c r="D116" s="105">
        <v>1</v>
      </c>
      <c r="E116" s="109"/>
      <c r="F116" s="109"/>
      <c r="G116" s="109"/>
      <c r="H116" s="109"/>
      <c r="I116" s="107">
        <f t="shared" si="112"/>
        <v>0</v>
      </c>
      <c r="J116" s="109"/>
      <c r="K116" s="109"/>
      <c r="L116" s="109"/>
      <c r="M116" s="109"/>
      <c r="N116" s="108"/>
      <c r="O116" s="108"/>
      <c r="P116" s="108"/>
      <c r="Q116" s="108"/>
      <c r="R116" s="108"/>
    </row>
    <row r="117" spans="1:18" s="16" customFormat="1" ht="18" customHeight="1" x14ac:dyDescent="0.3">
      <c r="A117" s="11">
        <v>5</v>
      </c>
      <c r="B117" s="30" t="s">
        <v>97</v>
      </c>
      <c r="C117" s="107">
        <f t="shared" si="111"/>
        <v>9</v>
      </c>
      <c r="D117" s="105">
        <v>9</v>
      </c>
      <c r="E117" s="109"/>
      <c r="F117" s="109"/>
      <c r="G117" s="109">
        <v>9</v>
      </c>
      <c r="H117" s="109"/>
      <c r="I117" s="107">
        <f t="shared" si="112"/>
        <v>0</v>
      </c>
      <c r="J117" s="109"/>
      <c r="K117" s="109"/>
      <c r="L117" s="109"/>
      <c r="M117" s="109"/>
      <c r="N117" s="108"/>
      <c r="O117" s="108"/>
      <c r="P117" s="108"/>
      <c r="Q117" s="108"/>
      <c r="R117" s="108"/>
    </row>
    <row r="118" spans="1:18" s="16" customFormat="1" ht="18" customHeight="1" x14ac:dyDescent="0.3">
      <c r="A118" s="11">
        <v>6</v>
      </c>
      <c r="B118" s="30" t="s">
        <v>94</v>
      </c>
      <c r="C118" s="107">
        <f t="shared" si="111"/>
        <v>82</v>
      </c>
      <c r="D118" s="105">
        <v>78</v>
      </c>
      <c r="E118" s="109"/>
      <c r="F118" s="109">
        <v>4</v>
      </c>
      <c r="G118" s="109">
        <v>82</v>
      </c>
      <c r="H118" s="109">
        <v>6</v>
      </c>
      <c r="I118" s="107">
        <f t="shared" si="112"/>
        <v>15</v>
      </c>
      <c r="J118" s="109">
        <v>3</v>
      </c>
      <c r="K118" s="109">
        <v>4</v>
      </c>
      <c r="L118" s="109"/>
      <c r="M118" s="109">
        <v>8</v>
      </c>
      <c r="N118" s="105"/>
      <c r="O118" s="105"/>
      <c r="P118" s="105"/>
      <c r="Q118" s="105"/>
      <c r="R118" s="105"/>
    </row>
    <row r="119" spans="1:18" s="16" customFormat="1" ht="18" customHeight="1" x14ac:dyDescent="0.3">
      <c r="A119" s="11">
        <v>7</v>
      </c>
      <c r="B119" s="30" t="s">
        <v>100</v>
      </c>
      <c r="C119" s="107">
        <f t="shared" si="111"/>
        <v>65</v>
      </c>
      <c r="D119" s="105">
        <v>65</v>
      </c>
      <c r="E119" s="109"/>
      <c r="F119" s="109"/>
      <c r="G119" s="109">
        <v>65</v>
      </c>
      <c r="H119" s="109">
        <v>6</v>
      </c>
      <c r="I119" s="107">
        <f t="shared" si="112"/>
        <v>4</v>
      </c>
      <c r="J119" s="109">
        <v>2</v>
      </c>
      <c r="K119" s="109"/>
      <c r="L119" s="109"/>
      <c r="M119" s="109">
        <v>2</v>
      </c>
      <c r="N119" s="105"/>
      <c r="O119" s="105"/>
      <c r="P119" s="105"/>
      <c r="Q119" s="105"/>
      <c r="R119" s="105"/>
    </row>
    <row r="120" spans="1:18" s="16" customFormat="1" ht="18" customHeight="1" x14ac:dyDescent="0.3">
      <c r="A120" s="11"/>
      <c r="B120" s="30" t="s">
        <v>166</v>
      </c>
      <c r="C120" s="107">
        <f t="shared" si="111"/>
        <v>6</v>
      </c>
      <c r="D120" s="105">
        <v>6</v>
      </c>
      <c r="E120" s="109"/>
      <c r="F120" s="109"/>
      <c r="G120" s="109">
        <v>6</v>
      </c>
      <c r="H120" s="109"/>
      <c r="I120" s="107">
        <f t="shared" si="112"/>
        <v>0</v>
      </c>
      <c r="J120" s="109"/>
      <c r="K120" s="109"/>
      <c r="L120" s="109"/>
      <c r="M120" s="109"/>
      <c r="N120" s="105"/>
      <c r="O120" s="105"/>
      <c r="P120" s="105"/>
      <c r="Q120" s="105"/>
      <c r="R120" s="105"/>
    </row>
    <row r="121" spans="1:18" s="16" customFormat="1" ht="18" customHeight="1" x14ac:dyDescent="0.3">
      <c r="A121" s="11">
        <v>8</v>
      </c>
      <c r="B121" s="30" t="s">
        <v>101</v>
      </c>
      <c r="C121" s="107">
        <f t="shared" si="111"/>
        <v>74</v>
      </c>
      <c r="D121" s="105">
        <v>73</v>
      </c>
      <c r="E121" s="109"/>
      <c r="F121" s="109">
        <v>1</v>
      </c>
      <c r="G121" s="109">
        <v>74</v>
      </c>
      <c r="H121" s="109">
        <v>4</v>
      </c>
      <c r="I121" s="107">
        <f t="shared" si="112"/>
        <v>7</v>
      </c>
      <c r="J121" s="109"/>
      <c r="K121" s="109">
        <v>5</v>
      </c>
      <c r="L121" s="109"/>
      <c r="M121" s="109">
        <v>2</v>
      </c>
      <c r="N121" s="105"/>
      <c r="O121" s="105"/>
      <c r="P121" s="105"/>
      <c r="Q121" s="105"/>
      <c r="R121" s="105"/>
    </row>
    <row r="122" spans="1:18" s="16" customFormat="1" ht="28.2" customHeight="1" x14ac:dyDescent="0.3">
      <c r="A122" s="11">
        <v>9</v>
      </c>
      <c r="B122" s="30" t="s">
        <v>103</v>
      </c>
      <c r="C122" s="107">
        <f t="shared" si="111"/>
        <v>63</v>
      </c>
      <c r="D122" s="105">
        <v>62</v>
      </c>
      <c r="E122" s="109">
        <v>1</v>
      </c>
      <c r="F122" s="109"/>
      <c r="G122" s="109"/>
      <c r="H122" s="109">
        <v>4</v>
      </c>
      <c r="I122" s="107">
        <f t="shared" si="112"/>
        <v>10</v>
      </c>
      <c r="J122" s="109">
        <v>2</v>
      </c>
      <c r="K122" s="109">
        <v>3</v>
      </c>
      <c r="L122" s="109"/>
      <c r="M122" s="109">
        <v>5</v>
      </c>
      <c r="N122" s="108"/>
      <c r="O122" s="108"/>
      <c r="P122" s="108"/>
      <c r="Q122" s="108"/>
      <c r="R122" s="108"/>
    </row>
    <row r="123" spans="1:18" s="16" customFormat="1" ht="18" customHeight="1" x14ac:dyDescent="0.3">
      <c r="A123" s="11">
        <v>10</v>
      </c>
      <c r="B123" s="30" t="s">
        <v>99</v>
      </c>
      <c r="C123" s="107">
        <f t="shared" si="111"/>
        <v>7</v>
      </c>
      <c r="D123" s="105">
        <v>7</v>
      </c>
      <c r="E123" s="109"/>
      <c r="F123" s="109"/>
      <c r="G123" s="109"/>
      <c r="H123" s="109">
        <v>1</v>
      </c>
      <c r="I123" s="107">
        <f t="shared" si="112"/>
        <v>0</v>
      </c>
      <c r="J123" s="109"/>
      <c r="K123" s="109"/>
      <c r="L123" s="109"/>
      <c r="M123" s="109"/>
      <c r="N123" s="108"/>
      <c r="O123" s="108"/>
      <c r="P123" s="108"/>
      <c r="Q123" s="108"/>
      <c r="R123" s="108"/>
    </row>
    <row r="124" spans="1:18" s="16" customFormat="1" ht="18" customHeight="1" x14ac:dyDescent="0.3">
      <c r="A124" s="11">
        <v>11</v>
      </c>
      <c r="B124" s="30" t="s">
        <v>98</v>
      </c>
      <c r="C124" s="107">
        <f t="shared" si="111"/>
        <v>71</v>
      </c>
      <c r="D124" s="105">
        <v>69</v>
      </c>
      <c r="E124" s="109"/>
      <c r="F124" s="109">
        <v>2</v>
      </c>
      <c r="G124" s="109"/>
      <c r="H124" s="109">
        <v>7</v>
      </c>
      <c r="I124" s="107">
        <f t="shared" si="112"/>
        <v>10</v>
      </c>
      <c r="J124" s="109">
        <v>3</v>
      </c>
      <c r="K124" s="109"/>
      <c r="L124" s="109"/>
      <c r="M124" s="109">
        <v>7</v>
      </c>
      <c r="N124" s="105"/>
      <c r="O124" s="105"/>
      <c r="P124" s="105"/>
      <c r="Q124" s="105"/>
      <c r="R124" s="105"/>
    </row>
    <row r="125" spans="1:18" s="16" customFormat="1" ht="18" customHeight="1" x14ac:dyDescent="0.3">
      <c r="A125" s="11">
        <v>12</v>
      </c>
      <c r="B125" s="30" t="s">
        <v>102</v>
      </c>
      <c r="C125" s="107">
        <f t="shared" si="111"/>
        <v>1</v>
      </c>
      <c r="D125" s="105">
        <v>1</v>
      </c>
      <c r="E125" s="109"/>
      <c r="F125" s="109"/>
      <c r="G125" s="109">
        <v>1</v>
      </c>
      <c r="H125" s="109"/>
      <c r="I125" s="107">
        <f t="shared" si="112"/>
        <v>0</v>
      </c>
      <c r="J125" s="109"/>
      <c r="K125" s="109"/>
      <c r="L125" s="109"/>
      <c r="M125" s="109"/>
      <c r="N125" s="105"/>
      <c r="O125" s="105"/>
      <c r="P125" s="105"/>
      <c r="Q125" s="105"/>
      <c r="R125" s="105"/>
    </row>
    <row r="126" spans="1:18" s="16" customFormat="1" ht="18" customHeight="1" x14ac:dyDescent="0.3">
      <c r="A126" s="11"/>
      <c r="B126" s="30" t="s">
        <v>167</v>
      </c>
      <c r="C126" s="107">
        <f t="shared" si="111"/>
        <v>25</v>
      </c>
      <c r="D126" s="105">
        <v>24</v>
      </c>
      <c r="E126" s="109"/>
      <c r="F126" s="109">
        <v>1</v>
      </c>
      <c r="G126" s="109">
        <v>25</v>
      </c>
      <c r="H126" s="109">
        <v>5</v>
      </c>
      <c r="I126" s="107">
        <f t="shared" si="112"/>
        <v>0</v>
      </c>
      <c r="J126" s="109"/>
      <c r="K126" s="109"/>
      <c r="L126" s="109"/>
      <c r="M126" s="109"/>
      <c r="N126" s="105"/>
      <c r="O126" s="105"/>
      <c r="P126" s="105"/>
      <c r="Q126" s="105"/>
      <c r="R126" s="105"/>
    </row>
    <row r="127" spans="1:18" s="16" customFormat="1" ht="26.4" customHeight="1" x14ac:dyDescent="0.3">
      <c r="A127" s="11">
        <v>13</v>
      </c>
      <c r="B127" s="30" t="s">
        <v>104</v>
      </c>
      <c r="C127" s="107">
        <f t="shared" si="111"/>
        <v>17</v>
      </c>
      <c r="D127" s="105">
        <v>17</v>
      </c>
      <c r="E127" s="109"/>
      <c r="F127" s="109"/>
      <c r="G127" s="109"/>
      <c r="H127" s="109">
        <v>2</v>
      </c>
      <c r="I127" s="107">
        <f t="shared" si="112"/>
        <v>2</v>
      </c>
      <c r="J127" s="109"/>
      <c r="K127" s="109">
        <v>1</v>
      </c>
      <c r="L127" s="109"/>
      <c r="M127" s="109">
        <v>1</v>
      </c>
      <c r="N127" s="105"/>
      <c r="O127" s="105"/>
      <c r="P127" s="105"/>
      <c r="Q127" s="105"/>
      <c r="R127" s="105"/>
    </row>
    <row r="128" spans="1:18" s="16" customFormat="1" ht="18" customHeight="1" x14ac:dyDescent="0.3">
      <c r="A128" s="11">
        <v>14</v>
      </c>
      <c r="B128" s="30" t="s">
        <v>92</v>
      </c>
      <c r="C128" s="107">
        <f t="shared" si="111"/>
        <v>49</v>
      </c>
      <c r="D128" s="105">
        <v>40</v>
      </c>
      <c r="E128" s="109">
        <v>1</v>
      </c>
      <c r="F128" s="109">
        <v>8</v>
      </c>
      <c r="G128" s="109">
        <v>49</v>
      </c>
      <c r="H128" s="109">
        <v>2</v>
      </c>
      <c r="I128" s="107">
        <f t="shared" si="112"/>
        <v>9</v>
      </c>
      <c r="J128" s="109"/>
      <c r="K128" s="109">
        <v>7</v>
      </c>
      <c r="L128" s="109"/>
      <c r="M128" s="109">
        <v>2</v>
      </c>
      <c r="N128" s="108"/>
      <c r="O128" s="108"/>
      <c r="P128" s="108"/>
      <c r="Q128" s="108"/>
      <c r="R128" s="108"/>
    </row>
    <row r="129" spans="1:733" s="16" customFormat="1" ht="18" customHeight="1" x14ac:dyDescent="0.3">
      <c r="A129" s="11">
        <v>15</v>
      </c>
      <c r="B129" s="30" t="s">
        <v>91</v>
      </c>
      <c r="C129" s="107">
        <f t="shared" si="111"/>
        <v>413</v>
      </c>
      <c r="D129" s="105">
        <v>328</v>
      </c>
      <c r="E129" s="109">
        <v>1</v>
      </c>
      <c r="F129" s="109">
        <v>84</v>
      </c>
      <c r="G129" s="109">
        <v>95</v>
      </c>
      <c r="H129" s="109">
        <v>16</v>
      </c>
      <c r="I129" s="107">
        <f t="shared" si="112"/>
        <v>18</v>
      </c>
      <c r="J129" s="109">
        <v>2</v>
      </c>
      <c r="K129" s="109">
        <v>12</v>
      </c>
      <c r="L129" s="109"/>
      <c r="M129" s="109">
        <v>4</v>
      </c>
      <c r="N129" s="108"/>
      <c r="O129" s="108"/>
      <c r="P129" s="108">
        <v>1</v>
      </c>
      <c r="Q129" s="108"/>
      <c r="R129" s="108">
        <v>1</v>
      </c>
    </row>
    <row r="130" spans="1:733" s="16" customFormat="1" ht="18" customHeight="1" x14ac:dyDescent="0.3">
      <c r="A130" s="11">
        <v>16</v>
      </c>
      <c r="B130" s="30" t="s">
        <v>90</v>
      </c>
      <c r="C130" s="107">
        <f t="shared" si="111"/>
        <v>70</v>
      </c>
      <c r="D130" s="105">
        <v>70</v>
      </c>
      <c r="E130" s="109"/>
      <c r="F130" s="109"/>
      <c r="G130" s="109">
        <v>70</v>
      </c>
      <c r="H130" s="109">
        <v>1</v>
      </c>
      <c r="I130" s="107">
        <f t="shared" si="112"/>
        <v>5</v>
      </c>
      <c r="J130" s="109"/>
      <c r="K130" s="109">
        <v>1</v>
      </c>
      <c r="L130" s="109"/>
      <c r="M130" s="109">
        <v>4</v>
      </c>
      <c r="N130" s="105"/>
      <c r="O130" s="105"/>
      <c r="P130" s="105"/>
      <c r="Q130" s="105"/>
      <c r="R130" s="105"/>
    </row>
    <row r="131" spans="1:733" s="16" customFormat="1" ht="18" customHeight="1" x14ac:dyDescent="0.3">
      <c r="A131" s="11">
        <v>17</v>
      </c>
      <c r="B131" s="30" t="s">
        <v>89</v>
      </c>
      <c r="C131" s="107">
        <v>18</v>
      </c>
      <c r="D131" s="105">
        <v>1</v>
      </c>
      <c r="E131" s="109"/>
      <c r="F131" s="109">
        <v>18</v>
      </c>
      <c r="G131" s="109"/>
      <c r="H131" s="109"/>
      <c r="I131" s="107">
        <f t="shared" si="112"/>
        <v>2</v>
      </c>
      <c r="J131" s="109"/>
      <c r="K131" s="109">
        <v>2</v>
      </c>
      <c r="L131" s="109"/>
      <c r="M131" s="109"/>
      <c r="N131" s="105"/>
      <c r="O131" s="105"/>
      <c r="P131" s="105"/>
      <c r="Q131" s="105"/>
      <c r="R131" s="105"/>
    </row>
    <row r="132" spans="1:733" s="16" customFormat="1" ht="18" customHeight="1" x14ac:dyDescent="0.3">
      <c r="A132" s="11">
        <v>18</v>
      </c>
      <c r="B132" s="30" t="s">
        <v>88</v>
      </c>
      <c r="C132" s="107">
        <v>1</v>
      </c>
      <c r="D132" s="105">
        <v>1</v>
      </c>
      <c r="E132" s="109"/>
      <c r="F132" s="109"/>
      <c r="G132" s="109"/>
      <c r="H132" s="109"/>
      <c r="I132" s="107">
        <f t="shared" si="112"/>
        <v>0</v>
      </c>
      <c r="J132" s="109"/>
      <c r="K132" s="109"/>
      <c r="L132" s="109"/>
      <c r="M132" s="109"/>
      <c r="N132" s="105"/>
      <c r="O132" s="105"/>
      <c r="P132" s="105"/>
      <c r="Q132" s="105"/>
      <c r="R132" s="105"/>
    </row>
    <row r="133" spans="1:733" s="16" customFormat="1" ht="18" customHeight="1" x14ac:dyDescent="0.3">
      <c r="A133" s="11">
        <v>19</v>
      </c>
      <c r="B133" s="30" t="s">
        <v>80</v>
      </c>
      <c r="C133" s="107">
        <f t="shared" si="111"/>
        <v>926</v>
      </c>
      <c r="D133" s="105">
        <v>351</v>
      </c>
      <c r="E133" s="109">
        <v>230</v>
      </c>
      <c r="F133" s="109">
        <v>345</v>
      </c>
      <c r="G133" s="109"/>
      <c r="H133" s="109">
        <v>16</v>
      </c>
      <c r="I133" s="107">
        <f t="shared" si="112"/>
        <v>147</v>
      </c>
      <c r="J133" s="109">
        <v>23</v>
      </c>
      <c r="K133" s="109">
        <v>36</v>
      </c>
      <c r="L133" s="109"/>
      <c r="M133" s="109">
        <v>88</v>
      </c>
      <c r="N133" s="108"/>
      <c r="O133" s="108">
        <v>70</v>
      </c>
      <c r="P133" s="108">
        <v>41</v>
      </c>
      <c r="Q133" s="108">
        <v>41</v>
      </c>
      <c r="R133" s="108"/>
    </row>
    <row r="134" spans="1:733" s="16" customFormat="1" ht="18" customHeight="1" x14ac:dyDescent="0.3">
      <c r="A134" s="11">
        <v>20</v>
      </c>
      <c r="B134" s="30" t="s">
        <v>79</v>
      </c>
      <c r="C134" s="107">
        <f t="shared" si="111"/>
        <v>1177</v>
      </c>
      <c r="D134" s="105">
        <v>471</v>
      </c>
      <c r="E134" s="109">
        <v>129</v>
      </c>
      <c r="F134" s="109">
        <v>577</v>
      </c>
      <c r="G134" s="109">
        <v>223</v>
      </c>
      <c r="H134" s="109">
        <v>25</v>
      </c>
      <c r="I134" s="107">
        <f t="shared" si="112"/>
        <v>145</v>
      </c>
      <c r="J134" s="109">
        <v>13</v>
      </c>
      <c r="K134" s="109">
        <v>36</v>
      </c>
      <c r="L134" s="109"/>
      <c r="M134" s="109">
        <v>96</v>
      </c>
      <c r="N134" s="108"/>
      <c r="O134" s="108">
        <v>78</v>
      </c>
      <c r="P134" s="108">
        <v>51</v>
      </c>
      <c r="Q134" s="108"/>
      <c r="R134" s="108">
        <v>51</v>
      </c>
    </row>
    <row r="135" spans="1:733" s="16" customFormat="1" ht="18" customHeight="1" x14ac:dyDescent="0.3">
      <c r="A135" s="11">
        <v>21</v>
      </c>
      <c r="B135" s="30" t="s">
        <v>84</v>
      </c>
      <c r="C135" s="107">
        <f t="shared" si="111"/>
        <v>104</v>
      </c>
      <c r="D135" s="105">
        <v>6</v>
      </c>
      <c r="E135" s="109"/>
      <c r="F135" s="109">
        <v>98</v>
      </c>
      <c r="G135" s="109"/>
      <c r="H135" s="109">
        <v>1</v>
      </c>
      <c r="I135" s="107">
        <f t="shared" si="112"/>
        <v>0</v>
      </c>
      <c r="J135" s="109"/>
      <c r="K135" s="109"/>
      <c r="L135" s="109"/>
      <c r="M135" s="109"/>
      <c r="N135" s="105"/>
      <c r="O135" s="105"/>
      <c r="P135" s="105"/>
      <c r="Q135" s="105"/>
      <c r="R135" s="105"/>
    </row>
    <row r="136" spans="1:733" s="16" customFormat="1" ht="18" customHeight="1" x14ac:dyDescent="0.3">
      <c r="A136" s="11">
        <v>22</v>
      </c>
      <c r="B136" s="30" t="s">
        <v>81</v>
      </c>
      <c r="C136" s="107">
        <f t="shared" si="111"/>
        <v>648</v>
      </c>
      <c r="D136" s="105">
        <v>540</v>
      </c>
      <c r="E136" s="109">
        <v>8</v>
      </c>
      <c r="F136" s="109">
        <v>100</v>
      </c>
      <c r="G136" s="109">
        <v>82</v>
      </c>
      <c r="H136" s="109">
        <v>24</v>
      </c>
      <c r="I136" s="107">
        <f t="shared" si="112"/>
        <v>27</v>
      </c>
      <c r="J136" s="109">
        <v>9</v>
      </c>
      <c r="K136" s="109">
        <v>11</v>
      </c>
      <c r="L136" s="109"/>
      <c r="M136" s="109">
        <v>7</v>
      </c>
      <c r="N136" s="105"/>
      <c r="O136" s="105"/>
      <c r="P136" s="105">
        <v>2</v>
      </c>
      <c r="Q136" s="105">
        <v>2</v>
      </c>
      <c r="R136" s="105"/>
    </row>
    <row r="137" spans="1:733" s="16" customFormat="1" ht="18" customHeight="1" x14ac:dyDescent="0.3">
      <c r="A137" s="11">
        <v>23</v>
      </c>
      <c r="B137" s="30" t="s">
        <v>83</v>
      </c>
      <c r="C137" s="107">
        <f t="shared" si="111"/>
        <v>5206</v>
      </c>
      <c r="D137" s="105">
        <v>3586</v>
      </c>
      <c r="E137" s="109">
        <v>768</v>
      </c>
      <c r="F137" s="109">
        <v>852</v>
      </c>
      <c r="G137" s="109">
        <v>1701</v>
      </c>
      <c r="H137" s="109">
        <v>168</v>
      </c>
      <c r="I137" s="107">
        <f>J137+K137+L137+M137+N137</f>
        <v>691</v>
      </c>
      <c r="J137" s="109">
        <v>191</v>
      </c>
      <c r="K137" s="109">
        <v>214</v>
      </c>
      <c r="L137" s="109"/>
      <c r="M137" s="109">
        <v>286</v>
      </c>
      <c r="N137" s="105"/>
      <c r="O137" s="105">
        <v>242</v>
      </c>
      <c r="P137" s="105">
        <v>234</v>
      </c>
      <c r="Q137" s="105">
        <v>215</v>
      </c>
      <c r="R137" s="105">
        <v>19</v>
      </c>
    </row>
    <row r="138" spans="1:733" s="16" customFormat="1" ht="18" customHeight="1" x14ac:dyDescent="0.3">
      <c r="A138" s="11">
        <v>24</v>
      </c>
      <c r="B138" s="30" t="s">
        <v>82</v>
      </c>
      <c r="C138" s="107">
        <f t="shared" si="111"/>
        <v>1137</v>
      </c>
      <c r="D138" s="105">
        <v>547</v>
      </c>
      <c r="E138" s="109">
        <v>125</v>
      </c>
      <c r="F138" s="109">
        <v>465</v>
      </c>
      <c r="G138" s="109">
        <v>1</v>
      </c>
      <c r="H138" s="109">
        <v>40</v>
      </c>
      <c r="I138" s="107">
        <f t="shared" si="112"/>
        <v>132</v>
      </c>
      <c r="J138" s="109">
        <v>30</v>
      </c>
      <c r="K138" s="109">
        <v>39</v>
      </c>
      <c r="L138" s="109"/>
      <c r="M138" s="109">
        <v>63</v>
      </c>
      <c r="N138" s="108"/>
      <c r="O138" s="108">
        <v>55</v>
      </c>
      <c r="P138" s="108">
        <v>56</v>
      </c>
      <c r="Q138" s="108">
        <v>42</v>
      </c>
      <c r="R138" s="108">
        <v>14</v>
      </c>
    </row>
    <row r="139" spans="1:733" s="16" customFormat="1" ht="18" customHeight="1" x14ac:dyDescent="0.3">
      <c r="A139" s="11">
        <v>25</v>
      </c>
      <c r="B139" s="30" t="s">
        <v>86</v>
      </c>
      <c r="C139" s="107">
        <f t="shared" si="111"/>
        <v>46</v>
      </c>
      <c r="D139" s="105">
        <v>13</v>
      </c>
      <c r="E139" s="109"/>
      <c r="F139" s="109">
        <v>33</v>
      </c>
      <c r="G139" s="109"/>
      <c r="H139" s="109">
        <v>2</v>
      </c>
      <c r="I139" s="107">
        <f t="shared" si="112"/>
        <v>0</v>
      </c>
      <c r="J139" s="109"/>
      <c r="K139" s="109"/>
      <c r="L139" s="109"/>
      <c r="M139" s="109"/>
      <c r="N139" s="108"/>
      <c r="O139" s="108"/>
      <c r="P139" s="108"/>
      <c r="Q139" s="108"/>
      <c r="R139" s="108"/>
    </row>
    <row r="140" spans="1:733" s="16" customFormat="1" ht="18" customHeight="1" x14ac:dyDescent="0.3">
      <c r="A140" s="11">
        <v>26</v>
      </c>
      <c r="B140" s="30" t="s">
        <v>87</v>
      </c>
      <c r="C140" s="107">
        <f t="shared" si="111"/>
        <v>29</v>
      </c>
      <c r="D140" s="105">
        <v>14</v>
      </c>
      <c r="E140" s="109"/>
      <c r="F140" s="109">
        <v>15</v>
      </c>
      <c r="G140" s="109"/>
      <c r="H140" s="109">
        <v>2</v>
      </c>
      <c r="I140" s="107">
        <f t="shared" si="112"/>
        <v>0</v>
      </c>
      <c r="J140" s="110"/>
      <c r="K140" s="110"/>
      <c r="L140" s="110"/>
      <c r="M140" s="110"/>
      <c r="N140" s="111"/>
      <c r="O140" s="105"/>
      <c r="P140" s="105"/>
      <c r="Q140" s="105"/>
      <c r="R140" s="105"/>
    </row>
    <row r="141" spans="1:733" s="16" customFormat="1" ht="18" customHeight="1" x14ac:dyDescent="0.3">
      <c r="A141" s="52">
        <v>27</v>
      </c>
      <c r="B141" s="31" t="s">
        <v>85</v>
      </c>
      <c r="C141" s="107">
        <f t="shared" si="111"/>
        <v>1687</v>
      </c>
      <c r="D141" s="111">
        <v>651</v>
      </c>
      <c r="E141" s="110">
        <v>638</v>
      </c>
      <c r="F141" s="110">
        <v>398</v>
      </c>
      <c r="G141" s="110">
        <v>223</v>
      </c>
      <c r="H141" s="112">
        <v>25</v>
      </c>
      <c r="I141" s="113">
        <f t="shared" si="112"/>
        <v>398</v>
      </c>
      <c r="J141" s="114">
        <v>158</v>
      </c>
      <c r="K141" s="114">
        <v>95</v>
      </c>
      <c r="L141" s="114"/>
      <c r="M141" s="114">
        <v>145</v>
      </c>
      <c r="N141" s="111"/>
      <c r="O141" s="111">
        <v>134</v>
      </c>
      <c r="P141" s="111">
        <v>99</v>
      </c>
      <c r="Q141" s="111">
        <v>83</v>
      </c>
      <c r="R141" s="111">
        <v>16</v>
      </c>
    </row>
    <row r="142" spans="1:733" s="20" customFormat="1" ht="18" customHeight="1" x14ac:dyDescent="0.3">
      <c r="A142" s="118" t="s">
        <v>15</v>
      </c>
      <c r="B142" s="118"/>
      <c r="C142" s="102">
        <f>SUM(C113:C141)</f>
        <v>12284</v>
      </c>
      <c r="D142" s="102">
        <f t="shared" ref="D142:I142" si="113">SUM(D113:D141)</f>
        <v>7366</v>
      </c>
      <c r="E142" s="102">
        <f t="shared" si="113"/>
        <v>1903</v>
      </c>
      <c r="F142" s="102">
        <f t="shared" si="113"/>
        <v>3016</v>
      </c>
      <c r="G142" s="102">
        <f t="shared" si="113"/>
        <v>3055</v>
      </c>
      <c r="H142" s="102">
        <f t="shared" si="113"/>
        <v>371</v>
      </c>
      <c r="I142" s="102">
        <f t="shared" si="113"/>
        <v>1650</v>
      </c>
      <c r="J142" s="102">
        <f t="shared" ref="J142:R142" si="114">SUM(J113:J141)</f>
        <v>442</v>
      </c>
      <c r="K142" s="102">
        <f t="shared" si="114"/>
        <v>479</v>
      </c>
      <c r="L142" s="102">
        <f t="shared" si="114"/>
        <v>0</v>
      </c>
      <c r="M142" s="102">
        <f t="shared" si="114"/>
        <v>729</v>
      </c>
      <c r="N142" s="102">
        <f t="shared" si="114"/>
        <v>0</v>
      </c>
      <c r="O142" s="102">
        <f t="shared" si="114"/>
        <v>579</v>
      </c>
      <c r="P142" s="102">
        <f t="shared" si="114"/>
        <v>484</v>
      </c>
      <c r="Q142" s="102">
        <f t="shared" si="114"/>
        <v>383</v>
      </c>
      <c r="R142" s="102">
        <f t="shared" si="114"/>
        <v>101</v>
      </c>
      <c r="S142" s="19">
        <f>Q142+R142</f>
        <v>484</v>
      </c>
      <c r="T142" s="19">
        <f>P142-S142</f>
        <v>0</v>
      </c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  <c r="IV142" s="19"/>
      <c r="IW142" s="19"/>
      <c r="IX142" s="19"/>
      <c r="IY142" s="19"/>
      <c r="IZ142" s="19"/>
      <c r="JA142" s="19"/>
      <c r="JB142" s="19"/>
      <c r="JC142" s="19"/>
      <c r="JD142" s="19"/>
      <c r="JE142" s="19"/>
      <c r="JF142" s="19"/>
      <c r="JG142" s="19"/>
      <c r="JH142" s="19"/>
      <c r="JI142" s="19"/>
      <c r="JJ142" s="19"/>
      <c r="JK142" s="19"/>
      <c r="JL142" s="19"/>
      <c r="JM142" s="19"/>
      <c r="JN142" s="19"/>
      <c r="JO142" s="19"/>
      <c r="JP142" s="19"/>
      <c r="JQ142" s="19"/>
      <c r="JR142" s="19"/>
      <c r="JS142" s="19"/>
      <c r="JT142" s="19"/>
      <c r="JU142" s="19"/>
      <c r="JV142" s="19"/>
      <c r="JW142" s="19"/>
      <c r="JX142" s="19"/>
      <c r="JY142" s="19"/>
      <c r="JZ142" s="19"/>
      <c r="KA142" s="19"/>
      <c r="KB142" s="19"/>
      <c r="KC142" s="19"/>
      <c r="KD142" s="19"/>
      <c r="KE142" s="19"/>
      <c r="KF142" s="19"/>
      <c r="KG142" s="19"/>
      <c r="KH142" s="19"/>
      <c r="KI142" s="19"/>
      <c r="KJ142" s="19"/>
      <c r="KK142" s="19"/>
      <c r="KL142" s="19"/>
      <c r="KM142" s="19"/>
      <c r="KN142" s="19"/>
      <c r="KO142" s="19"/>
      <c r="KP142" s="19"/>
      <c r="KQ142" s="19"/>
      <c r="KR142" s="19"/>
      <c r="KS142" s="19"/>
      <c r="KT142" s="19"/>
      <c r="KU142" s="19"/>
      <c r="KV142" s="19"/>
      <c r="KW142" s="19"/>
      <c r="KX142" s="19"/>
      <c r="KY142" s="19"/>
      <c r="KZ142" s="19"/>
      <c r="LA142" s="19"/>
      <c r="LB142" s="19"/>
      <c r="LC142" s="19"/>
      <c r="LD142" s="19"/>
      <c r="LE142" s="19"/>
      <c r="LF142" s="19"/>
      <c r="LG142" s="19"/>
      <c r="LH142" s="19"/>
      <c r="LI142" s="19"/>
      <c r="LJ142" s="19"/>
      <c r="LK142" s="19"/>
      <c r="LL142" s="19"/>
      <c r="LM142" s="19"/>
      <c r="LN142" s="19"/>
      <c r="LO142" s="19"/>
      <c r="LP142" s="19"/>
      <c r="LQ142" s="19"/>
      <c r="LR142" s="19"/>
      <c r="LS142" s="19"/>
      <c r="LT142" s="19"/>
      <c r="LU142" s="19"/>
      <c r="LV142" s="19"/>
      <c r="LW142" s="19"/>
      <c r="LX142" s="19"/>
      <c r="LY142" s="19"/>
      <c r="LZ142" s="19"/>
      <c r="MA142" s="19"/>
      <c r="MB142" s="19"/>
      <c r="MC142" s="19"/>
      <c r="MD142" s="19"/>
      <c r="ME142" s="19"/>
      <c r="MF142" s="19"/>
      <c r="MG142" s="19"/>
      <c r="MH142" s="19"/>
      <c r="MI142" s="19"/>
      <c r="MJ142" s="19"/>
      <c r="MK142" s="19"/>
      <c r="ML142" s="19"/>
      <c r="MM142" s="19"/>
      <c r="MN142" s="19"/>
      <c r="MO142" s="19"/>
      <c r="MP142" s="19"/>
      <c r="MQ142" s="19"/>
      <c r="MR142" s="19"/>
      <c r="MS142" s="19"/>
      <c r="MT142" s="19"/>
      <c r="MU142" s="19"/>
      <c r="MV142" s="19"/>
      <c r="MW142" s="19"/>
      <c r="MX142" s="19"/>
      <c r="MY142" s="19"/>
      <c r="MZ142" s="19"/>
      <c r="NA142" s="19"/>
      <c r="NB142" s="19"/>
      <c r="NC142" s="19"/>
      <c r="ND142" s="19"/>
      <c r="NE142" s="19"/>
      <c r="NF142" s="19"/>
      <c r="NG142" s="19"/>
      <c r="NH142" s="19"/>
      <c r="NI142" s="19"/>
      <c r="NJ142" s="19"/>
      <c r="NK142" s="19"/>
      <c r="NL142" s="19"/>
      <c r="NM142" s="19"/>
      <c r="NN142" s="19"/>
      <c r="NO142" s="19"/>
      <c r="NP142" s="19"/>
      <c r="NQ142" s="19"/>
      <c r="NR142" s="19"/>
      <c r="NS142" s="19"/>
      <c r="NT142" s="19"/>
      <c r="NU142" s="19"/>
      <c r="NV142" s="19"/>
      <c r="NW142" s="19"/>
      <c r="NX142" s="19"/>
      <c r="NY142" s="19"/>
      <c r="NZ142" s="19"/>
      <c r="OA142" s="19"/>
      <c r="OB142" s="19"/>
      <c r="OC142" s="19"/>
      <c r="OD142" s="19"/>
      <c r="OE142" s="19"/>
      <c r="OF142" s="19"/>
      <c r="OG142" s="19"/>
      <c r="OH142" s="19"/>
      <c r="OI142" s="19"/>
      <c r="OJ142" s="19"/>
      <c r="OK142" s="19"/>
      <c r="OL142" s="19"/>
      <c r="OM142" s="19"/>
      <c r="ON142" s="19"/>
      <c r="OO142" s="19"/>
      <c r="OP142" s="19"/>
      <c r="OQ142" s="19"/>
      <c r="OR142" s="19"/>
      <c r="OS142" s="19"/>
      <c r="OT142" s="19"/>
      <c r="OU142" s="19"/>
      <c r="OV142" s="19"/>
      <c r="OW142" s="19"/>
      <c r="OX142" s="19"/>
      <c r="OY142" s="19"/>
      <c r="OZ142" s="19"/>
      <c r="PA142" s="19"/>
      <c r="PB142" s="19"/>
      <c r="PC142" s="19"/>
      <c r="PD142" s="19"/>
      <c r="PE142" s="19"/>
      <c r="PF142" s="19"/>
      <c r="PG142" s="19"/>
      <c r="PH142" s="19"/>
      <c r="PI142" s="19"/>
      <c r="PJ142" s="19"/>
      <c r="PK142" s="19"/>
      <c r="PL142" s="19"/>
      <c r="PM142" s="19"/>
      <c r="PN142" s="19"/>
      <c r="PO142" s="19"/>
      <c r="PP142" s="19"/>
      <c r="PQ142" s="19"/>
      <c r="PR142" s="19"/>
      <c r="PS142" s="19"/>
      <c r="PT142" s="19"/>
      <c r="PU142" s="19"/>
      <c r="PV142" s="19"/>
      <c r="PW142" s="19"/>
      <c r="PX142" s="19"/>
      <c r="PY142" s="19"/>
      <c r="PZ142" s="19"/>
      <c r="QA142" s="19"/>
      <c r="QB142" s="19"/>
      <c r="QC142" s="19"/>
      <c r="QD142" s="19"/>
      <c r="QE142" s="19"/>
      <c r="QF142" s="19"/>
      <c r="QG142" s="19"/>
      <c r="QH142" s="19"/>
      <c r="QI142" s="19"/>
      <c r="QJ142" s="19"/>
      <c r="QK142" s="19"/>
      <c r="QL142" s="19"/>
      <c r="QM142" s="19"/>
      <c r="QN142" s="19"/>
      <c r="QO142" s="19"/>
      <c r="QP142" s="19"/>
      <c r="QQ142" s="19"/>
      <c r="QR142" s="19"/>
      <c r="QS142" s="19"/>
      <c r="QT142" s="19"/>
      <c r="QU142" s="19"/>
      <c r="QV142" s="19"/>
      <c r="QW142" s="19"/>
      <c r="QX142" s="19"/>
      <c r="QY142" s="19"/>
      <c r="QZ142" s="19"/>
      <c r="RA142" s="19"/>
      <c r="RB142" s="19"/>
      <c r="RC142" s="19"/>
      <c r="RD142" s="19"/>
      <c r="RE142" s="19"/>
      <c r="RF142" s="19"/>
      <c r="RG142" s="19"/>
      <c r="RH142" s="19"/>
      <c r="RI142" s="19"/>
      <c r="RJ142" s="19"/>
      <c r="RK142" s="19"/>
      <c r="RL142" s="19"/>
      <c r="RM142" s="19"/>
      <c r="RN142" s="19"/>
      <c r="RO142" s="19"/>
      <c r="RP142" s="19"/>
      <c r="RQ142" s="19"/>
      <c r="RR142" s="19"/>
      <c r="RS142" s="19"/>
      <c r="RT142" s="19"/>
      <c r="RU142" s="19"/>
      <c r="RV142" s="19"/>
      <c r="RW142" s="19"/>
      <c r="RX142" s="19"/>
      <c r="RY142" s="19"/>
      <c r="RZ142" s="19"/>
      <c r="SA142" s="19"/>
      <c r="SB142" s="19"/>
      <c r="SC142" s="19"/>
      <c r="SD142" s="19"/>
      <c r="SE142" s="19"/>
      <c r="SF142" s="19"/>
      <c r="SG142" s="19"/>
      <c r="SH142" s="19"/>
      <c r="SI142" s="19"/>
      <c r="SJ142" s="19"/>
      <c r="SK142" s="19"/>
      <c r="SL142" s="19"/>
      <c r="SM142" s="19"/>
      <c r="SN142" s="19"/>
      <c r="SO142" s="19"/>
      <c r="SP142" s="19"/>
      <c r="SQ142" s="19"/>
      <c r="SR142" s="19"/>
      <c r="SS142" s="19"/>
      <c r="ST142" s="19"/>
      <c r="SU142" s="19"/>
      <c r="SV142" s="19"/>
      <c r="SW142" s="19"/>
      <c r="SX142" s="19"/>
      <c r="SY142" s="19"/>
      <c r="SZ142" s="19"/>
      <c r="TA142" s="19"/>
      <c r="TB142" s="19"/>
      <c r="TC142" s="19"/>
      <c r="TD142" s="19"/>
      <c r="TE142" s="19"/>
      <c r="TF142" s="19"/>
      <c r="TG142" s="19"/>
      <c r="TH142" s="19"/>
      <c r="TI142" s="19"/>
      <c r="TJ142" s="19"/>
      <c r="TK142" s="19"/>
      <c r="TL142" s="19"/>
      <c r="TM142" s="19"/>
      <c r="TN142" s="19"/>
      <c r="TO142" s="19"/>
      <c r="TP142" s="19"/>
      <c r="TQ142" s="19"/>
      <c r="TR142" s="19"/>
      <c r="TS142" s="19"/>
      <c r="TT142" s="19"/>
      <c r="TU142" s="19"/>
      <c r="TV142" s="19"/>
      <c r="TW142" s="19"/>
      <c r="TX142" s="19"/>
      <c r="TY142" s="19"/>
      <c r="TZ142" s="19"/>
      <c r="UA142" s="19"/>
      <c r="UB142" s="19"/>
      <c r="UC142" s="19"/>
      <c r="UD142" s="19"/>
      <c r="UE142" s="19"/>
      <c r="UF142" s="19"/>
      <c r="UG142" s="19"/>
      <c r="UH142" s="19"/>
      <c r="UI142" s="19"/>
      <c r="UJ142" s="19"/>
      <c r="UK142" s="19"/>
      <c r="UL142" s="19"/>
      <c r="UM142" s="19"/>
      <c r="UN142" s="19"/>
      <c r="UO142" s="19"/>
      <c r="UP142" s="19"/>
      <c r="UQ142" s="19"/>
      <c r="UR142" s="19"/>
      <c r="US142" s="19"/>
      <c r="UT142" s="19"/>
      <c r="UU142" s="19"/>
      <c r="UV142" s="19"/>
      <c r="UW142" s="19"/>
      <c r="UX142" s="19"/>
      <c r="UY142" s="19"/>
      <c r="UZ142" s="19"/>
      <c r="VA142" s="19"/>
      <c r="VB142" s="19"/>
      <c r="VC142" s="19"/>
      <c r="VD142" s="19"/>
      <c r="VE142" s="19"/>
      <c r="VF142" s="19"/>
      <c r="VG142" s="19"/>
      <c r="VH142" s="19"/>
      <c r="VI142" s="19"/>
      <c r="VJ142" s="19"/>
      <c r="VK142" s="19"/>
      <c r="VL142" s="19"/>
      <c r="VM142" s="19"/>
      <c r="VN142" s="19"/>
      <c r="VO142" s="19"/>
      <c r="VP142" s="19"/>
      <c r="VQ142" s="19"/>
      <c r="VR142" s="19"/>
      <c r="VS142" s="19"/>
      <c r="VT142" s="19"/>
      <c r="VU142" s="19"/>
      <c r="VV142" s="19"/>
      <c r="VW142" s="19"/>
      <c r="VX142" s="19"/>
      <c r="VY142" s="19"/>
      <c r="VZ142" s="19"/>
      <c r="WA142" s="19"/>
      <c r="WB142" s="19"/>
      <c r="WC142" s="19"/>
      <c r="WD142" s="19"/>
      <c r="WE142" s="19"/>
      <c r="WF142" s="19"/>
      <c r="WG142" s="19"/>
      <c r="WH142" s="19"/>
      <c r="WI142" s="19"/>
      <c r="WJ142" s="19"/>
      <c r="WK142" s="19"/>
      <c r="WL142" s="19"/>
      <c r="WM142" s="19"/>
      <c r="WN142" s="19"/>
      <c r="WO142" s="19"/>
      <c r="WP142" s="19"/>
      <c r="WQ142" s="19"/>
      <c r="WR142" s="19"/>
      <c r="WS142" s="19"/>
      <c r="WT142" s="19"/>
      <c r="WU142" s="19"/>
      <c r="WV142" s="19"/>
      <c r="WW142" s="19"/>
      <c r="WX142" s="19"/>
      <c r="WY142" s="19"/>
      <c r="WZ142" s="19"/>
      <c r="XA142" s="19"/>
      <c r="XB142" s="19"/>
      <c r="XC142" s="19"/>
      <c r="XD142" s="19"/>
      <c r="XE142" s="19"/>
      <c r="XF142" s="19"/>
      <c r="XG142" s="19"/>
      <c r="XH142" s="19"/>
      <c r="XI142" s="19"/>
      <c r="XJ142" s="19"/>
      <c r="XK142" s="19"/>
      <c r="XL142" s="19"/>
      <c r="XM142" s="19"/>
      <c r="XN142" s="19"/>
      <c r="XO142" s="19"/>
      <c r="XP142" s="19"/>
      <c r="XQ142" s="19"/>
      <c r="XR142" s="19"/>
      <c r="XS142" s="19"/>
      <c r="XT142" s="19"/>
      <c r="XU142" s="19"/>
      <c r="XV142" s="19"/>
      <c r="XW142" s="19"/>
      <c r="XX142" s="19"/>
      <c r="XY142" s="19"/>
      <c r="XZ142" s="19"/>
      <c r="YA142" s="19"/>
      <c r="YB142" s="19"/>
      <c r="YC142" s="19"/>
      <c r="YD142" s="19"/>
      <c r="YE142" s="19"/>
      <c r="YF142" s="19"/>
      <c r="YG142" s="19"/>
      <c r="YH142" s="19"/>
      <c r="YI142" s="19"/>
      <c r="YJ142" s="19"/>
      <c r="YK142" s="19"/>
      <c r="YL142" s="19"/>
      <c r="YM142" s="19"/>
      <c r="YN142" s="19"/>
      <c r="YO142" s="19"/>
      <c r="YP142" s="19"/>
      <c r="YQ142" s="19"/>
      <c r="YR142" s="19"/>
      <c r="YS142" s="19"/>
      <c r="YT142" s="19"/>
      <c r="YU142" s="19"/>
      <c r="YV142" s="19"/>
      <c r="YW142" s="19"/>
      <c r="YX142" s="19"/>
      <c r="YY142" s="19"/>
      <c r="YZ142" s="19"/>
      <c r="ZA142" s="19"/>
      <c r="ZB142" s="19"/>
      <c r="ZC142" s="19"/>
      <c r="ZD142" s="19"/>
      <c r="ZE142" s="19"/>
      <c r="ZF142" s="19"/>
      <c r="ZG142" s="19"/>
      <c r="ZH142" s="19"/>
      <c r="ZI142" s="19"/>
      <c r="ZJ142" s="19"/>
      <c r="ZK142" s="19"/>
      <c r="ZL142" s="19"/>
      <c r="ZM142" s="19"/>
      <c r="ZN142" s="19"/>
      <c r="ZO142" s="19"/>
      <c r="ZP142" s="19"/>
      <c r="ZQ142" s="19"/>
      <c r="ZR142" s="19"/>
      <c r="ZS142" s="19"/>
      <c r="ZT142" s="19"/>
      <c r="ZU142" s="19"/>
      <c r="ZV142" s="19"/>
      <c r="ZW142" s="19"/>
      <c r="ZX142" s="19"/>
      <c r="ZY142" s="19"/>
      <c r="ZZ142" s="19"/>
      <c r="AAA142" s="19"/>
      <c r="AAB142" s="19"/>
      <c r="AAC142" s="19"/>
      <c r="AAD142" s="19"/>
      <c r="AAE142" s="19"/>
      <c r="AAF142" s="19"/>
      <c r="AAG142" s="19"/>
      <c r="AAH142" s="19"/>
      <c r="AAI142" s="19"/>
      <c r="AAJ142" s="19"/>
      <c r="AAK142" s="19"/>
      <c r="AAL142" s="19"/>
      <c r="AAM142" s="19"/>
      <c r="AAN142" s="19"/>
      <c r="AAO142" s="19"/>
      <c r="AAP142" s="19"/>
      <c r="AAQ142" s="19"/>
      <c r="AAR142" s="19"/>
      <c r="AAS142" s="19"/>
      <c r="AAT142" s="19"/>
      <c r="AAU142" s="19"/>
      <c r="AAV142" s="19"/>
      <c r="AAW142" s="19"/>
      <c r="AAX142" s="19"/>
      <c r="AAY142" s="19"/>
      <c r="AAZ142" s="19"/>
      <c r="ABA142" s="19"/>
      <c r="ABB142" s="19"/>
      <c r="ABC142" s="19"/>
      <c r="ABD142" s="19"/>
      <c r="ABE142" s="19"/>
    </row>
    <row r="143" spans="1:733" s="18" customFormat="1" ht="18" customHeight="1" x14ac:dyDescent="0.3">
      <c r="A143" s="71">
        <v>19</v>
      </c>
      <c r="B143" s="95" t="s">
        <v>154</v>
      </c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70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  <c r="HZ143" s="16"/>
      <c r="IA143" s="16"/>
      <c r="IB143" s="16"/>
      <c r="IC143" s="16"/>
      <c r="ID143" s="16"/>
      <c r="IE143" s="16"/>
      <c r="IF143" s="16"/>
      <c r="IG143" s="16"/>
      <c r="IH143" s="16"/>
      <c r="II143" s="16"/>
      <c r="IJ143" s="16"/>
      <c r="IK143" s="16"/>
      <c r="IL143" s="16"/>
      <c r="IM143" s="16"/>
      <c r="IN143" s="16"/>
      <c r="IO143" s="16"/>
      <c r="IP143" s="16"/>
      <c r="IQ143" s="16"/>
      <c r="IR143" s="16"/>
      <c r="IS143" s="16"/>
      <c r="IT143" s="16"/>
      <c r="IU143" s="16"/>
      <c r="IV143" s="16"/>
      <c r="IW143" s="16"/>
      <c r="IX143" s="16"/>
      <c r="IY143" s="16"/>
      <c r="IZ143" s="16"/>
      <c r="JA143" s="16"/>
      <c r="JB143" s="16"/>
      <c r="JC143" s="16"/>
      <c r="JD143" s="16"/>
      <c r="JE143" s="16"/>
      <c r="JF143" s="16"/>
      <c r="JG143" s="16"/>
      <c r="JH143" s="16"/>
      <c r="JI143" s="16"/>
      <c r="JJ143" s="16"/>
      <c r="JK143" s="16"/>
      <c r="JL143" s="16"/>
      <c r="JM143" s="16"/>
      <c r="JN143" s="16"/>
      <c r="JO143" s="16"/>
      <c r="JP143" s="16"/>
      <c r="JQ143" s="16"/>
      <c r="JR143" s="16"/>
      <c r="JS143" s="16"/>
      <c r="JT143" s="16"/>
      <c r="JU143" s="16"/>
      <c r="JV143" s="16"/>
      <c r="JW143" s="16"/>
      <c r="JX143" s="16"/>
      <c r="JY143" s="16"/>
      <c r="JZ143" s="16"/>
      <c r="KA143" s="16"/>
      <c r="KB143" s="16"/>
      <c r="KC143" s="16"/>
      <c r="KD143" s="16"/>
      <c r="KE143" s="16"/>
      <c r="KF143" s="16"/>
      <c r="KG143" s="16"/>
      <c r="KH143" s="16"/>
      <c r="KI143" s="16"/>
      <c r="KJ143" s="16"/>
      <c r="KK143" s="16"/>
      <c r="KL143" s="16"/>
      <c r="KM143" s="16"/>
      <c r="KN143" s="16"/>
      <c r="KO143" s="16"/>
      <c r="KP143" s="16"/>
      <c r="KQ143" s="16"/>
      <c r="KR143" s="16"/>
      <c r="KS143" s="16"/>
      <c r="KT143" s="16"/>
      <c r="KU143" s="16"/>
      <c r="KV143" s="16"/>
      <c r="KW143" s="16"/>
      <c r="KX143" s="16"/>
      <c r="KY143" s="16"/>
      <c r="KZ143" s="16"/>
      <c r="LA143" s="16"/>
      <c r="LB143" s="16"/>
      <c r="LC143" s="16"/>
      <c r="LD143" s="16"/>
      <c r="LE143" s="16"/>
      <c r="LF143" s="16"/>
      <c r="LG143" s="16"/>
      <c r="LH143" s="16"/>
      <c r="LI143" s="16"/>
      <c r="LJ143" s="16"/>
      <c r="LK143" s="16"/>
      <c r="LL143" s="16"/>
      <c r="LM143" s="16"/>
      <c r="LN143" s="16"/>
      <c r="LO143" s="16"/>
      <c r="LP143" s="16"/>
      <c r="LQ143" s="16"/>
      <c r="LR143" s="16"/>
      <c r="LS143" s="16"/>
      <c r="LT143" s="16"/>
      <c r="LU143" s="16"/>
      <c r="LV143" s="16"/>
      <c r="LW143" s="16"/>
      <c r="LX143" s="16"/>
      <c r="LY143" s="16"/>
      <c r="LZ143" s="16"/>
      <c r="MA143" s="16"/>
      <c r="MB143" s="16"/>
      <c r="MC143" s="16"/>
      <c r="MD143" s="16"/>
      <c r="ME143" s="16"/>
      <c r="MF143" s="16"/>
      <c r="MG143" s="16"/>
      <c r="MH143" s="16"/>
      <c r="MI143" s="16"/>
      <c r="MJ143" s="16"/>
      <c r="MK143" s="16"/>
      <c r="ML143" s="16"/>
      <c r="MM143" s="16"/>
      <c r="MN143" s="16"/>
      <c r="MO143" s="16"/>
      <c r="MP143" s="16"/>
      <c r="MQ143" s="16"/>
      <c r="MR143" s="16"/>
      <c r="MS143" s="16"/>
      <c r="MT143" s="16"/>
      <c r="MU143" s="16"/>
      <c r="MV143" s="16"/>
      <c r="MW143" s="16"/>
      <c r="MX143" s="16"/>
      <c r="MY143" s="16"/>
      <c r="MZ143" s="16"/>
      <c r="NA143" s="16"/>
      <c r="NB143" s="16"/>
      <c r="NC143" s="16"/>
      <c r="ND143" s="16"/>
      <c r="NE143" s="16"/>
      <c r="NF143" s="16"/>
      <c r="NG143" s="16"/>
      <c r="NH143" s="16"/>
      <c r="NI143" s="16"/>
      <c r="NJ143" s="16"/>
      <c r="NK143" s="16"/>
      <c r="NL143" s="16"/>
      <c r="NM143" s="16"/>
      <c r="NN143" s="16"/>
      <c r="NO143" s="16"/>
      <c r="NP143" s="16"/>
      <c r="NQ143" s="16"/>
      <c r="NR143" s="16"/>
      <c r="NS143" s="16"/>
      <c r="NT143" s="16"/>
      <c r="NU143" s="16"/>
      <c r="NV143" s="16"/>
      <c r="NW143" s="16"/>
      <c r="NX143" s="16"/>
      <c r="NY143" s="16"/>
      <c r="NZ143" s="16"/>
      <c r="OA143" s="16"/>
      <c r="OB143" s="16"/>
      <c r="OC143" s="16"/>
      <c r="OD143" s="16"/>
      <c r="OE143" s="16"/>
      <c r="OF143" s="16"/>
      <c r="OG143" s="16"/>
      <c r="OH143" s="16"/>
      <c r="OI143" s="16"/>
      <c r="OJ143" s="16"/>
      <c r="OK143" s="16"/>
      <c r="OL143" s="16"/>
      <c r="OM143" s="16"/>
      <c r="ON143" s="16"/>
      <c r="OO143" s="16"/>
      <c r="OP143" s="16"/>
      <c r="OQ143" s="16"/>
      <c r="OR143" s="16"/>
      <c r="OS143" s="16"/>
      <c r="OT143" s="16"/>
      <c r="OU143" s="16"/>
      <c r="OV143" s="16"/>
      <c r="OW143" s="16"/>
      <c r="OX143" s="16"/>
      <c r="OY143" s="16"/>
      <c r="OZ143" s="16"/>
      <c r="PA143" s="16"/>
      <c r="PB143" s="16"/>
      <c r="PC143" s="16"/>
      <c r="PD143" s="16"/>
      <c r="PE143" s="16"/>
      <c r="PF143" s="16"/>
      <c r="PG143" s="16"/>
      <c r="PH143" s="16"/>
      <c r="PI143" s="16"/>
      <c r="PJ143" s="16"/>
      <c r="PK143" s="16"/>
      <c r="PL143" s="16"/>
      <c r="PM143" s="16"/>
      <c r="PN143" s="16"/>
      <c r="PO143" s="16"/>
      <c r="PP143" s="16"/>
      <c r="PQ143" s="16"/>
      <c r="PR143" s="16"/>
      <c r="PS143" s="16"/>
      <c r="PT143" s="16"/>
      <c r="PU143" s="16"/>
      <c r="PV143" s="16"/>
      <c r="PW143" s="16"/>
      <c r="PX143" s="16"/>
      <c r="PY143" s="16"/>
      <c r="PZ143" s="16"/>
      <c r="QA143" s="16"/>
      <c r="QB143" s="16"/>
      <c r="QC143" s="16"/>
      <c r="QD143" s="16"/>
      <c r="QE143" s="16"/>
      <c r="QF143" s="16"/>
      <c r="QG143" s="16"/>
      <c r="QH143" s="16"/>
      <c r="QI143" s="16"/>
      <c r="QJ143" s="16"/>
      <c r="QK143" s="16"/>
      <c r="QL143" s="16"/>
      <c r="QM143" s="16"/>
      <c r="QN143" s="16"/>
      <c r="QO143" s="16"/>
      <c r="QP143" s="16"/>
      <c r="QQ143" s="16"/>
      <c r="QR143" s="16"/>
      <c r="QS143" s="16"/>
      <c r="QT143" s="16"/>
      <c r="QU143" s="16"/>
      <c r="QV143" s="16"/>
      <c r="QW143" s="16"/>
      <c r="QX143" s="16"/>
      <c r="QY143" s="16"/>
      <c r="QZ143" s="16"/>
      <c r="RA143" s="16"/>
      <c r="RB143" s="16"/>
      <c r="RC143" s="16"/>
      <c r="RD143" s="16"/>
      <c r="RE143" s="16"/>
      <c r="RF143" s="16"/>
      <c r="RG143" s="16"/>
      <c r="RH143" s="16"/>
      <c r="RI143" s="16"/>
      <c r="RJ143" s="16"/>
      <c r="RK143" s="16"/>
      <c r="RL143" s="16"/>
      <c r="RM143" s="16"/>
      <c r="RN143" s="16"/>
      <c r="RO143" s="16"/>
      <c r="RP143" s="16"/>
      <c r="RQ143" s="16"/>
      <c r="RR143" s="16"/>
      <c r="RS143" s="16"/>
      <c r="RT143" s="16"/>
      <c r="RU143" s="16"/>
      <c r="RV143" s="16"/>
      <c r="RW143" s="16"/>
      <c r="RX143" s="16"/>
      <c r="RY143" s="16"/>
      <c r="RZ143" s="16"/>
      <c r="SA143" s="16"/>
      <c r="SB143" s="16"/>
      <c r="SC143" s="16"/>
      <c r="SD143" s="16"/>
      <c r="SE143" s="16"/>
      <c r="SF143" s="16"/>
      <c r="SG143" s="16"/>
      <c r="SH143" s="16"/>
      <c r="SI143" s="16"/>
      <c r="SJ143" s="16"/>
      <c r="SK143" s="16"/>
      <c r="SL143" s="16"/>
      <c r="SM143" s="16"/>
      <c r="SN143" s="16"/>
      <c r="SO143" s="16"/>
      <c r="SP143" s="16"/>
      <c r="SQ143" s="16"/>
      <c r="SR143" s="16"/>
      <c r="SS143" s="16"/>
      <c r="ST143" s="16"/>
      <c r="SU143" s="16"/>
      <c r="SV143" s="16"/>
      <c r="SW143" s="16"/>
      <c r="SX143" s="16"/>
      <c r="SY143" s="16"/>
      <c r="SZ143" s="16"/>
      <c r="TA143" s="16"/>
      <c r="TB143" s="16"/>
      <c r="TC143" s="16"/>
      <c r="TD143" s="16"/>
      <c r="TE143" s="16"/>
      <c r="TF143" s="16"/>
      <c r="TG143" s="16"/>
      <c r="TH143" s="16"/>
      <c r="TI143" s="16"/>
      <c r="TJ143" s="16"/>
      <c r="TK143" s="16"/>
      <c r="TL143" s="16"/>
      <c r="TM143" s="16"/>
      <c r="TN143" s="16"/>
      <c r="TO143" s="16"/>
      <c r="TP143" s="16"/>
      <c r="TQ143" s="16"/>
      <c r="TR143" s="16"/>
      <c r="TS143" s="16"/>
      <c r="TT143" s="16"/>
      <c r="TU143" s="16"/>
      <c r="TV143" s="16"/>
      <c r="TW143" s="16"/>
      <c r="TX143" s="16"/>
      <c r="TY143" s="16"/>
      <c r="TZ143" s="16"/>
      <c r="UA143" s="16"/>
      <c r="UB143" s="16"/>
      <c r="UC143" s="16"/>
      <c r="UD143" s="16"/>
      <c r="UE143" s="16"/>
      <c r="UF143" s="16"/>
      <c r="UG143" s="16"/>
      <c r="UH143" s="16"/>
      <c r="UI143" s="16"/>
      <c r="UJ143" s="16"/>
      <c r="UK143" s="16"/>
      <c r="UL143" s="16"/>
      <c r="UM143" s="16"/>
      <c r="UN143" s="16"/>
      <c r="UO143" s="16"/>
      <c r="UP143" s="16"/>
      <c r="UQ143" s="16"/>
      <c r="UR143" s="16"/>
      <c r="US143" s="16"/>
      <c r="UT143" s="16"/>
      <c r="UU143" s="16"/>
      <c r="UV143" s="16"/>
      <c r="UW143" s="16"/>
      <c r="UX143" s="16"/>
      <c r="UY143" s="16"/>
      <c r="UZ143" s="16"/>
      <c r="VA143" s="16"/>
      <c r="VB143" s="16"/>
      <c r="VC143" s="16"/>
      <c r="VD143" s="16"/>
      <c r="VE143" s="16"/>
      <c r="VF143" s="16"/>
      <c r="VG143" s="16"/>
      <c r="VH143" s="16"/>
      <c r="VI143" s="16"/>
      <c r="VJ143" s="16"/>
      <c r="VK143" s="16"/>
      <c r="VL143" s="16"/>
      <c r="VM143" s="16"/>
      <c r="VN143" s="16"/>
      <c r="VO143" s="16"/>
      <c r="VP143" s="16"/>
      <c r="VQ143" s="16"/>
      <c r="VR143" s="16"/>
      <c r="VS143" s="16"/>
      <c r="VT143" s="16"/>
      <c r="VU143" s="16"/>
      <c r="VV143" s="16"/>
      <c r="VW143" s="16"/>
      <c r="VX143" s="16"/>
      <c r="VY143" s="16"/>
      <c r="VZ143" s="16"/>
      <c r="WA143" s="16"/>
      <c r="WB143" s="16"/>
      <c r="WC143" s="16"/>
      <c r="WD143" s="16"/>
      <c r="WE143" s="16"/>
      <c r="WF143" s="16"/>
      <c r="WG143" s="16"/>
      <c r="WH143" s="16"/>
      <c r="WI143" s="16"/>
      <c r="WJ143" s="16"/>
      <c r="WK143" s="16"/>
      <c r="WL143" s="16"/>
      <c r="WM143" s="16"/>
      <c r="WN143" s="16"/>
      <c r="WO143" s="16"/>
      <c r="WP143" s="16"/>
      <c r="WQ143" s="16"/>
      <c r="WR143" s="16"/>
      <c r="WS143" s="16"/>
      <c r="WT143" s="16"/>
      <c r="WU143" s="16"/>
      <c r="WV143" s="16"/>
      <c r="WW143" s="16"/>
      <c r="WX143" s="16"/>
      <c r="WY143" s="16"/>
      <c r="WZ143" s="16"/>
      <c r="XA143" s="16"/>
      <c r="XB143" s="16"/>
      <c r="XC143" s="16"/>
      <c r="XD143" s="16"/>
      <c r="XE143" s="16"/>
      <c r="XF143" s="16"/>
      <c r="XG143" s="16"/>
      <c r="XH143" s="16"/>
      <c r="XI143" s="16"/>
      <c r="XJ143" s="16"/>
      <c r="XK143" s="16"/>
      <c r="XL143" s="16"/>
      <c r="XM143" s="16"/>
      <c r="XN143" s="16"/>
      <c r="XO143" s="16"/>
      <c r="XP143" s="16"/>
      <c r="XQ143" s="16"/>
      <c r="XR143" s="16"/>
      <c r="XS143" s="16"/>
      <c r="XT143" s="16"/>
      <c r="XU143" s="16"/>
      <c r="XV143" s="16"/>
      <c r="XW143" s="16"/>
      <c r="XX143" s="16"/>
      <c r="XY143" s="16"/>
      <c r="XZ143" s="16"/>
      <c r="YA143" s="16"/>
      <c r="YB143" s="16"/>
      <c r="YC143" s="16"/>
      <c r="YD143" s="16"/>
      <c r="YE143" s="16"/>
      <c r="YF143" s="16"/>
      <c r="YG143" s="16"/>
      <c r="YH143" s="16"/>
      <c r="YI143" s="16"/>
      <c r="YJ143" s="16"/>
      <c r="YK143" s="16"/>
      <c r="YL143" s="16"/>
      <c r="YM143" s="16"/>
      <c r="YN143" s="16"/>
      <c r="YO143" s="16"/>
      <c r="YP143" s="16"/>
      <c r="YQ143" s="16"/>
      <c r="YR143" s="16"/>
      <c r="YS143" s="16"/>
      <c r="YT143" s="16"/>
      <c r="YU143" s="16"/>
      <c r="YV143" s="16"/>
      <c r="YW143" s="16"/>
      <c r="YX143" s="16"/>
      <c r="YY143" s="16"/>
      <c r="YZ143" s="16"/>
      <c r="ZA143" s="16"/>
      <c r="ZB143" s="16"/>
      <c r="ZC143" s="16"/>
      <c r="ZD143" s="16"/>
      <c r="ZE143" s="16"/>
      <c r="ZF143" s="16"/>
      <c r="ZG143" s="16"/>
      <c r="ZH143" s="16"/>
      <c r="ZI143" s="16"/>
      <c r="ZJ143" s="16"/>
      <c r="ZK143" s="16"/>
      <c r="ZL143" s="16"/>
      <c r="ZM143" s="16"/>
      <c r="ZN143" s="16"/>
      <c r="ZO143" s="16"/>
      <c r="ZP143" s="16"/>
      <c r="ZQ143" s="16"/>
      <c r="ZR143" s="16"/>
      <c r="ZS143" s="16"/>
      <c r="ZT143" s="16"/>
      <c r="ZU143" s="16"/>
      <c r="ZV143" s="16"/>
      <c r="ZW143" s="16"/>
      <c r="ZX143" s="16"/>
      <c r="ZY143" s="16"/>
      <c r="ZZ143" s="16"/>
      <c r="AAA143" s="16"/>
      <c r="AAB143" s="16"/>
      <c r="AAC143" s="16"/>
      <c r="AAD143" s="16"/>
      <c r="AAE143" s="16"/>
      <c r="AAF143" s="16"/>
      <c r="AAG143" s="16"/>
      <c r="AAH143" s="16"/>
      <c r="AAI143" s="16"/>
      <c r="AAJ143" s="16"/>
      <c r="AAK143" s="16"/>
      <c r="AAL143" s="16"/>
      <c r="AAM143" s="16"/>
      <c r="AAN143" s="16"/>
      <c r="AAO143" s="16"/>
      <c r="AAP143" s="16"/>
      <c r="AAQ143" s="16"/>
      <c r="AAR143" s="16"/>
      <c r="AAS143" s="16"/>
      <c r="AAT143" s="16"/>
      <c r="AAU143" s="16"/>
      <c r="AAV143" s="16"/>
      <c r="AAW143" s="16"/>
      <c r="AAX143" s="16"/>
      <c r="AAY143" s="16"/>
      <c r="AAZ143" s="16"/>
      <c r="ABA143" s="16"/>
      <c r="ABB143" s="16"/>
      <c r="ABC143" s="16"/>
      <c r="ABD143" s="16"/>
      <c r="ABE143" s="16"/>
    </row>
    <row r="144" spans="1:733" s="16" customFormat="1" ht="18" customHeight="1" x14ac:dyDescent="0.3">
      <c r="A144" s="11">
        <v>1</v>
      </c>
      <c r="B144" s="7" t="s">
        <v>34</v>
      </c>
      <c r="C144" s="107">
        <f t="shared" ref="C144:C151" si="115">D144+E144+F144</f>
        <v>3023</v>
      </c>
      <c r="D144" s="105">
        <v>2785</v>
      </c>
      <c r="E144" s="105">
        <v>44</v>
      </c>
      <c r="F144" s="105">
        <v>194</v>
      </c>
      <c r="G144" s="105"/>
      <c r="H144" s="105">
        <v>16</v>
      </c>
      <c r="I144" s="106">
        <f t="shared" ref="I144:I151" si="116">J144+K144+L144+M144+N144</f>
        <v>325</v>
      </c>
      <c r="J144" s="105">
        <v>53</v>
      </c>
      <c r="K144" s="105">
        <v>139</v>
      </c>
      <c r="L144" s="105"/>
      <c r="M144" s="105">
        <v>132</v>
      </c>
      <c r="N144" s="105">
        <v>1</v>
      </c>
      <c r="O144" s="105">
        <v>7</v>
      </c>
      <c r="P144" s="105">
        <v>43</v>
      </c>
      <c r="Q144" s="105"/>
      <c r="R144" s="105">
        <v>43</v>
      </c>
    </row>
    <row r="145" spans="1:733" s="16" customFormat="1" ht="18" customHeight="1" x14ac:dyDescent="0.3">
      <c r="A145" s="11">
        <v>2</v>
      </c>
      <c r="B145" s="7" t="s">
        <v>35</v>
      </c>
      <c r="C145" s="107">
        <f t="shared" si="115"/>
        <v>857</v>
      </c>
      <c r="D145" s="105">
        <v>730</v>
      </c>
      <c r="E145" s="105">
        <v>4</v>
      </c>
      <c r="F145" s="105">
        <v>123</v>
      </c>
      <c r="G145" s="105"/>
      <c r="H145" s="105">
        <v>8</v>
      </c>
      <c r="I145" s="106">
        <f t="shared" si="116"/>
        <v>72</v>
      </c>
      <c r="J145" s="105">
        <v>11</v>
      </c>
      <c r="K145" s="105">
        <v>30</v>
      </c>
      <c r="L145" s="105"/>
      <c r="M145" s="105">
        <v>28</v>
      </c>
      <c r="N145" s="105">
        <v>3</v>
      </c>
      <c r="O145" s="105"/>
      <c r="P145" s="105">
        <v>2</v>
      </c>
      <c r="Q145" s="105"/>
      <c r="R145" s="105">
        <v>2</v>
      </c>
    </row>
    <row r="146" spans="1:733" s="16" customFormat="1" ht="18" customHeight="1" x14ac:dyDescent="0.3">
      <c r="A146" s="11">
        <v>3</v>
      </c>
      <c r="B146" s="7" t="s">
        <v>108</v>
      </c>
      <c r="C146" s="107">
        <f t="shared" si="115"/>
        <v>175</v>
      </c>
      <c r="D146" s="105">
        <v>132</v>
      </c>
      <c r="E146" s="105">
        <v>4</v>
      </c>
      <c r="F146" s="105">
        <v>39</v>
      </c>
      <c r="G146" s="105"/>
      <c r="H146" s="105">
        <v>2</v>
      </c>
      <c r="I146" s="106">
        <f t="shared" si="116"/>
        <v>28</v>
      </c>
      <c r="J146" s="105">
        <v>4</v>
      </c>
      <c r="K146" s="105">
        <v>7</v>
      </c>
      <c r="L146" s="105"/>
      <c r="M146" s="105">
        <v>17</v>
      </c>
      <c r="N146" s="105"/>
      <c r="O146" s="105"/>
      <c r="P146" s="105">
        <v>1</v>
      </c>
      <c r="Q146" s="105"/>
      <c r="R146" s="105">
        <v>1</v>
      </c>
    </row>
    <row r="147" spans="1:733" s="16" customFormat="1" ht="28.2" customHeight="1" x14ac:dyDescent="0.3">
      <c r="A147" s="11">
        <v>4</v>
      </c>
      <c r="B147" s="7" t="s">
        <v>107</v>
      </c>
      <c r="C147" s="107">
        <f t="shared" si="115"/>
        <v>53</v>
      </c>
      <c r="D147" s="105">
        <v>38</v>
      </c>
      <c r="E147" s="105">
        <v>3</v>
      </c>
      <c r="F147" s="105">
        <v>12</v>
      </c>
      <c r="G147" s="105"/>
      <c r="H147" s="105"/>
      <c r="I147" s="106">
        <f t="shared" si="116"/>
        <v>7</v>
      </c>
      <c r="J147" s="105">
        <v>1</v>
      </c>
      <c r="K147" s="105">
        <v>1</v>
      </c>
      <c r="L147" s="105"/>
      <c r="M147" s="105">
        <v>5</v>
      </c>
      <c r="N147" s="105"/>
      <c r="O147" s="105"/>
      <c r="P147" s="105"/>
      <c r="Q147" s="105"/>
      <c r="R147" s="105"/>
    </row>
    <row r="148" spans="1:733" s="16" customFormat="1" ht="18" customHeight="1" x14ac:dyDescent="0.3">
      <c r="A148" s="11">
        <v>5</v>
      </c>
      <c r="B148" s="7" t="s">
        <v>109</v>
      </c>
      <c r="C148" s="107">
        <f t="shared" si="115"/>
        <v>291</v>
      </c>
      <c r="D148" s="105">
        <v>214</v>
      </c>
      <c r="E148" s="105">
        <v>18</v>
      </c>
      <c r="F148" s="105">
        <v>59</v>
      </c>
      <c r="G148" s="105"/>
      <c r="H148" s="105">
        <v>3</v>
      </c>
      <c r="I148" s="106">
        <f t="shared" si="116"/>
        <v>38</v>
      </c>
      <c r="J148" s="105">
        <v>1</v>
      </c>
      <c r="K148" s="105">
        <v>17</v>
      </c>
      <c r="L148" s="105"/>
      <c r="M148" s="105">
        <v>20</v>
      </c>
      <c r="N148" s="105"/>
      <c r="O148" s="105"/>
      <c r="P148" s="105"/>
      <c r="Q148" s="105"/>
      <c r="R148" s="105"/>
    </row>
    <row r="149" spans="1:733" s="16" customFormat="1" ht="18" customHeight="1" x14ac:dyDescent="0.3">
      <c r="A149" s="11">
        <v>6</v>
      </c>
      <c r="B149" s="7" t="s">
        <v>110</v>
      </c>
      <c r="C149" s="107">
        <f t="shared" si="115"/>
        <v>103</v>
      </c>
      <c r="D149" s="105">
        <v>65</v>
      </c>
      <c r="E149" s="105">
        <v>5</v>
      </c>
      <c r="F149" s="105">
        <v>33</v>
      </c>
      <c r="G149" s="105"/>
      <c r="H149" s="105">
        <v>1</v>
      </c>
      <c r="I149" s="106">
        <f t="shared" si="116"/>
        <v>9</v>
      </c>
      <c r="J149" s="105"/>
      <c r="K149" s="105">
        <v>3</v>
      </c>
      <c r="L149" s="105"/>
      <c r="M149" s="105">
        <v>6</v>
      </c>
      <c r="N149" s="105"/>
      <c r="O149" s="105"/>
      <c r="P149" s="105"/>
      <c r="Q149" s="105"/>
      <c r="R149" s="105"/>
    </row>
    <row r="150" spans="1:733" s="16" customFormat="1" ht="18" customHeight="1" x14ac:dyDescent="0.3">
      <c r="A150" s="11">
        <v>7</v>
      </c>
      <c r="B150" s="7" t="s">
        <v>111</v>
      </c>
      <c r="C150" s="107">
        <f t="shared" si="115"/>
        <v>100</v>
      </c>
      <c r="D150" s="105">
        <v>96</v>
      </c>
      <c r="E150" s="105"/>
      <c r="F150" s="105">
        <v>4</v>
      </c>
      <c r="G150" s="105">
        <v>100</v>
      </c>
      <c r="H150" s="105">
        <v>1</v>
      </c>
      <c r="I150" s="106">
        <f t="shared" si="116"/>
        <v>11</v>
      </c>
      <c r="J150" s="105"/>
      <c r="K150" s="105">
        <v>1</v>
      </c>
      <c r="L150" s="105"/>
      <c r="M150" s="105">
        <v>10</v>
      </c>
      <c r="N150" s="105"/>
      <c r="O150" s="105"/>
      <c r="P150" s="105"/>
      <c r="Q150" s="105"/>
      <c r="R150" s="105"/>
    </row>
    <row r="151" spans="1:733" s="16" customFormat="1" ht="18" customHeight="1" x14ac:dyDescent="0.3">
      <c r="A151" s="11">
        <v>8</v>
      </c>
      <c r="B151" s="21" t="s">
        <v>106</v>
      </c>
      <c r="C151" s="107">
        <f t="shared" si="115"/>
        <v>185</v>
      </c>
      <c r="D151" s="108">
        <v>138</v>
      </c>
      <c r="E151" s="108">
        <v>6</v>
      </c>
      <c r="F151" s="108">
        <v>41</v>
      </c>
      <c r="G151" s="108">
        <v>185</v>
      </c>
      <c r="H151" s="108"/>
      <c r="I151" s="106">
        <f t="shared" si="116"/>
        <v>27</v>
      </c>
      <c r="J151" s="108">
        <v>2</v>
      </c>
      <c r="K151" s="108">
        <v>8</v>
      </c>
      <c r="L151" s="108"/>
      <c r="M151" s="108">
        <v>17</v>
      </c>
      <c r="N151" s="108"/>
      <c r="O151" s="108"/>
      <c r="P151" s="108"/>
      <c r="Q151" s="108"/>
      <c r="R151" s="108"/>
    </row>
    <row r="152" spans="1:733" s="33" customFormat="1" ht="18" customHeight="1" x14ac:dyDescent="0.3">
      <c r="A152" s="116" t="s">
        <v>15</v>
      </c>
      <c r="B152" s="117"/>
      <c r="C152" s="102">
        <f t="shared" ref="C152:I152" si="117">SUM(C144:C151)</f>
        <v>4787</v>
      </c>
      <c r="D152" s="102">
        <f t="shared" si="117"/>
        <v>4198</v>
      </c>
      <c r="E152" s="102">
        <f t="shared" si="117"/>
        <v>84</v>
      </c>
      <c r="F152" s="102">
        <f t="shared" si="117"/>
        <v>505</v>
      </c>
      <c r="G152" s="102">
        <f t="shared" si="117"/>
        <v>285</v>
      </c>
      <c r="H152" s="102">
        <f t="shared" si="117"/>
        <v>31</v>
      </c>
      <c r="I152" s="102">
        <f t="shared" si="117"/>
        <v>517</v>
      </c>
      <c r="J152" s="102">
        <f t="shared" ref="J152:R152" si="118">SUM(J144:J151)</f>
        <v>72</v>
      </c>
      <c r="K152" s="102">
        <f t="shared" si="118"/>
        <v>206</v>
      </c>
      <c r="L152" s="102">
        <f t="shared" si="118"/>
        <v>0</v>
      </c>
      <c r="M152" s="102">
        <f t="shared" si="118"/>
        <v>235</v>
      </c>
      <c r="N152" s="102">
        <f t="shared" si="118"/>
        <v>4</v>
      </c>
      <c r="O152" s="102">
        <f t="shared" si="118"/>
        <v>7</v>
      </c>
      <c r="P152" s="102">
        <f t="shared" si="118"/>
        <v>46</v>
      </c>
      <c r="Q152" s="102">
        <f t="shared" si="118"/>
        <v>0</v>
      </c>
      <c r="R152" s="102">
        <f t="shared" si="118"/>
        <v>46</v>
      </c>
      <c r="S152" s="19">
        <f>Q152+R152</f>
        <v>46</v>
      </c>
      <c r="T152" s="19">
        <f>P152-S152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  <c r="DS152" s="32"/>
      <c r="DT152" s="32"/>
      <c r="DU152" s="32"/>
      <c r="DV152" s="32"/>
      <c r="DW152" s="32"/>
      <c r="DX152" s="32"/>
      <c r="DY152" s="32"/>
      <c r="DZ152" s="32"/>
      <c r="EA152" s="32"/>
      <c r="EB152" s="32"/>
      <c r="EC152" s="32"/>
      <c r="ED152" s="32"/>
      <c r="EE152" s="32"/>
      <c r="EF152" s="32"/>
      <c r="EG152" s="32"/>
      <c r="EH152" s="32"/>
      <c r="EI152" s="32"/>
      <c r="EJ152" s="32"/>
      <c r="EK152" s="32"/>
      <c r="EL152" s="32"/>
      <c r="EM152" s="32"/>
      <c r="EN152" s="32"/>
      <c r="EO152" s="32"/>
      <c r="EP152" s="32"/>
      <c r="EQ152" s="32"/>
      <c r="ER152" s="32"/>
      <c r="ES152" s="32"/>
      <c r="ET152" s="32"/>
      <c r="EU152" s="32"/>
      <c r="EV152" s="32"/>
      <c r="EW152" s="32"/>
      <c r="EX152" s="32"/>
      <c r="EY152" s="32"/>
      <c r="EZ152" s="32"/>
      <c r="FA152" s="32"/>
      <c r="FB152" s="32"/>
      <c r="FC152" s="32"/>
      <c r="FD152" s="32"/>
      <c r="FE152" s="32"/>
      <c r="FF152" s="32"/>
      <c r="FG152" s="32"/>
      <c r="FH152" s="32"/>
      <c r="FI152" s="32"/>
      <c r="FJ152" s="32"/>
      <c r="FK152" s="32"/>
      <c r="FL152" s="32"/>
      <c r="FM152" s="32"/>
      <c r="FN152" s="32"/>
      <c r="FO152" s="32"/>
      <c r="FP152" s="32"/>
      <c r="FQ152" s="32"/>
      <c r="FR152" s="32"/>
      <c r="FS152" s="32"/>
      <c r="FT152" s="32"/>
      <c r="FU152" s="32"/>
      <c r="FV152" s="32"/>
      <c r="FW152" s="32"/>
      <c r="FX152" s="32"/>
      <c r="FY152" s="32"/>
      <c r="FZ152" s="32"/>
      <c r="GA152" s="32"/>
      <c r="GB152" s="32"/>
      <c r="GC152" s="32"/>
      <c r="GD152" s="32"/>
      <c r="GE152" s="32"/>
      <c r="GF152" s="32"/>
      <c r="GG152" s="32"/>
      <c r="GH152" s="32"/>
      <c r="GI152" s="32"/>
      <c r="GJ152" s="32"/>
      <c r="GK152" s="32"/>
      <c r="GL152" s="32"/>
      <c r="GM152" s="32"/>
      <c r="GN152" s="32"/>
      <c r="GO152" s="32"/>
      <c r="GP152" s="32"/>
      <c r="GQ152" s="32"/>
      <c r="GR152" s="32"/>
      <c r="GS152" s="32"/>
      <c r="GT152" s="32"/>
      <c r="GU152" s="32"/>
      <c r="GV152" s="32"/>
      <c r="GW152" s="32"/>
      <c r="GX152" s="32"/>
      <c r="GY152" s="32"/>
      <c r="GZ152" s="32"/>
      <c r="HA152" s="32"/>
      <c r="HB152" s="32"/>
      <c r="HC152" s="32"/>
      <c r="HD152" s="32"/>
      <c r="HE152" s="32"/>
      <c r="HF152" s="32"/>
      <c r="HG152" s="32"/>
      <c r="HH152" s="32"/>
      <c r="HI152" s="32"/>
      <c r="HJ152" s="32"/>
      <c r="HK152" s="32"/>
      <c r="HL152" s="32"/>
      <c r="HM152" s="32"/>
      <c r="HN152" s="32"/>
      <c r="HO152" s="32"/>
      <c r="HP152" s="32"/>
      <c r="HQ152" s="32"/>
      <c r="HR152" s="32"/>
      <c r="HS152" s="32"/>
      <c r="HT152" s="32"/>
      <c r="HU152" s="32"/>
      <c r="HV152" s="32"/>
      <c r="HW152" s="32"/>
      <c r="HX152" s="32"/>
      <c r="HY152" s="32"/>
      <c r="HZ152" s="32"/>
      <c r="IA152" s="32"/>
      <c r="IB152" s="32"/>
      <c r="IC152" s="32"/>
      <c r="ID152" s="32"/>
      <c r="IE152" s="32"/>
      <c r="IF152" s="32"/>
      <c r="IG152" s="32"/>
      <c r="IH152" s="32"/>
      <c r="II152" s="32"/>
      <c r="IJ152" s="32"/>
      <c r="IK152" s="32"/>
      <c r="IL152" s="32"/>
      <c r="IM152" s="32"/>
      <c r="IN152" s="32"/>
      <c r="IO152" s="32"/>
      <c r="IP152" s="32"/>
      <c r="IQ152" s="32"/>
      <c r="IR152" s="32"/>
      <c r="IS152" s="32"/>
      <c r="IT152" s="32"/>
      <c r="IU152" s="32"/>
      <c r="IV152" s="32"/>
      <c r="IW152" s="32"/>
      <c r="IX152" s="32"/>
      <c r="IY152" s="32"/>
      <c r="IZ152" s="32"/>
      <c r="JA152" s="32"/>
      <c r="JB152" s="32"/>
      <c r="JC152" s="32"/>
      <c r="JD152" s="32"/>
      <c r="JE152" s="32"/>
      <c r="JF152" s="32"/>
      <c r="JG152" s="32"/>
      <c r="JH152" s="32"/>
      <c r="JI152" s="32"/>
      <c r="JJ152" s="32"/>
      <c r="JK152" s="32"/>
      <c r="JL152" s="32"/>
      <c r="JM152" s="32"/>
      <c r="JN152" s="32"/>
      <c r="JO152" s="32"/>
      <c r="JP152" s="32"/>
      <c r="JQ152" s="32"/>
      <c r="JR152" s="32"/>
      <c r="JS152" s="32"/>
      <c r="JT152" s="32"/>
      <c r="JU152" s="32"/>
      <c r="JV152" s="32"/>
      <c r="JW152" s="32"/>
      <c r="JX152" s="32"/>
      <c r="JY152" s="32"/>
      <c r="JZ152" s="32"/>
      <c r="KA152" s="32"/>
      <c r="KB152" s="32"/>
      <c r="KC152" s="32"/>
      <c r="KD152" s="32"/>
      <c r="KE152" s="32"/>
      <c r="KF152" s="32"/>
      <c r="KG152" s="32"/>
      <c r="KH152" s="32"/>
      <c r="KI152" s="32"/>
      <c r="KJ152" s="32"/>
      <c r="KK152" s="32"/>
      <c r="KL152" s="32"/>
      <c r="KM152" s="32"/>
      <c r="KN152" s="32"/>
      <c r="KO152" s="32"/>
      <c r="KP152" s="32"/>
      <c r="KQ152" s="32"/>
      <c r="KR152" s="32"/>
      <c r="KS152" s="32"/>
      <c r="KT152" s="32"/>
      <c r="KU152" s="32"/>
      <c r="KV152" s="32"/>
      <c r="KW152" s="32"/>
      <c r="KX152" s="32"/>
      <c r="KY152" s="32"/>
      <c r="KZ152" s="32"/>
      <c r="LA152" s="32"/>
      <c r="LB152" s="32"/>
      <c r="LC152" s="32"/>
      <c r="LD152" s="32"/>
      <c r="LE152" s="32"/>
      <c r="LF152" s="32"/>
      <c r="LG152" s="32"/>
      <c r="LH152" s="32"/>
      <c r="LI152" s="32"/>
      <c r="LJ152" s="32"/>
      <c r="LK152" s="32"/>
      <c r="LL152" s="32"/>
      <c r="LM152" s="32"/>
      <c r="LN152" s="32"/>
      <c r="LO152" s="32"/>
      <c r="LP152" s="32"/>
      <c r="LQ152" s="32"/>
      <c r="LR152" s="32"/>
      <c r="LS152" s="32"/>
      <c r="LT152" s="32"/>
      <c r="LU152" s="32"/>
      <c r="LV152" s="32"/>
      <c r="LW152" s="32"/>
      <c r="LX152" s="32"/>
      <c r="LY152" s="32"/>
      <c r="LZ152" s="32"/>
      <c r="MA152" s="32"/>
      <c r="MB152" s="32"/>
      <c r="MC152" s="32"/>
      <c r="MD152" s="32"/>
      <c r="ME152" s="32"/>
      <c r="MF152" s="32"/>
      <c r="MG152" s="32"/>
      <c r="MH152" s="32"/>
      <c r="MI152" s="32"/>
      <c r="MJ152" s="32"/>
      <c r="MK152" s="32"/>
      <c r="ML152" s="32"/>
      <c r="MM152" s="32"/>
      <c r="MN152" s="32"/>
      <c r="MO152" s="32"/>
      <c r="MP152" s="32"/>
      <c r="MQ152" s="32"/>
      <c r="MR152" s="32"/>
      <c r="MS152" s="32"/>
      <c r="MT152" s="32"/>
      <c r="MU152" s="32"/>
      <c r="MV152" s="32"/>
      <c r="MW152" s="32"/>
      <c r="MX152" s="32"/>
      <c r="MY152" s="32"/>
      <c r="MZ152" s="32"/>
      <c r="NA152" s="32"/>
      <c r="NB152" s="32"/>
      <c r="NC152" s="32"/>
      <c r="ND152" s="32"/>
      <c r="NE152" s="32"/>
      <c r="NF152" s="32"/>
      <c r="NG152" s="32"/>
      <c r="NH152" s="32"/>
      <c r="NI152" s="32"/>
      <c r="NJ152" s="32"/>
      <c r="NK152" s="32"/>
      <c r="NL152" s="32"/>
      <c r="NM152" s="32"/>
      <c r="NN152" s="32"/>
      <c r="NO152" s="32"/>
      <c r="NP152" s="32"/>
      <c r="NQ152" s="32"/>
      <c r="NR152" s="32"/>
      <c r="NS152" s="32"/>
      <c r="NT152" s="32"/>
      <c r="NU152" s="32"/>
      <c r="NV152" s="32"/>
      <c r="NW152" s="32"/>
      <c r="NX152" s="32"/>
      <c r="NY152" s="32"/>
      <c r="NZ152" s="32"/>
      <c r="OA152" s="32"/>
      <c r="OB152" s="32"/>
      <c r="OC152" s="32"/>
      <c r="OD152" s="32"/>
      <c r="OE152" s="32"/>
      <c r="OF152" s="32"/>
      <c r="OG152" s="32"/>
      <c r="OH152" s="32"/>
      <c r="OI152" s="32"/>
      <c r="OJ152" s="32"/>
      <c r="OK152" s="32"/>
      <c r="OL152" s="32"/>
      <c r="OM152" s="32"/>
      <c r="ON152" s="32"/>
      <c r="OO152" s="32"/>
      <c r="OP152" s="32"/>
      <c r="OQ152" s="32"/>
      <c r="OR152" s="32"/>
      <c r="OS152" s="32"/>
      <c r="OT152" s="32"/>
      <c r="OU152" s="32"/>
      <c r="OV152" s="32"/>
      <c r="OW152" s="32"/>
      <c r="OX152" s="32"/>
      <c r="OY152" s="32"/>
      <c r="OZ152" s="32"/>
      <c r="PA152" s="32"/>
      <c r="PB152" s="32"/>
      <c r="PC152" s="32"/>
      <c r="PD152" s="32"/>
      <c r="PE152" s="32"/>
      <c r="PF152" s="32"/>
      <c r="PG152" s="32"/>
      <c r="PH152" s="32"/>
      <c r="PI152" s="32"/>
      <c r="PJ152" s="32"/>
      <c r="PK152" s="32"/>
      <c r="PL152" s="32"/>
      <c r="PM152" s="32"/>
      <c r="PN152" s="32"/>
      <c r="PO152" s="32"/>
      <c r="PP152" s="32"/>
      <c r="PQ152" s="32"/>
      <c r="PR152" s="32"/>
      <c r="PS152" s="32"/>
      <c r="PT152" s="32"/>
      <c r="PU152" s="32"/>
      <c r="PV152" s="32"/>
      <c r="PW152" s="32"/>
      <c r="PX152" s="32"/>
      <c r="PY152" s="32"/>
      <c r="PZ152" s="32"/>
      <c r="QA152" s="32"/>
      <c r="QB152" s="32"/>
      <c r="QC152" s="32"/>
      <c r="QD152" s="32"/>
      <c r="QE152" s="32"/>
      <c r="QF152" s="32"/>
      <c r="QG152" s="32"/>
      <c r="QH152" s="32"/>
      <c r="QI152" s="32"/>
      <c r="QJ152" s="32"/>
      <c r="QK152" s="32"/>
      <c r="QL152" s="32"/>
      <c r="QM152" s="32"/>
      <c r="QN152" s="32"/>
      <c r="QO152" s="32"/>
      <c r="QP152" s="32"/>
      <c r="QQ152" s="32"/>
      <c r="QR152" s="32"/>
      <c r="QS152" s="32"/>
      <c r="QT152" s="32"/>
      <c r="QU152" s="32"/>
      <c r="QV152" s="32"/>
      <c r="QW152" s="32"/>
      <c r="QX152" s="32"/>
      <c r="QY152" s="32"/>
      <c r="QZ152" s="32"/>
      <c r="RA152" s="32"/>
      <c r="RB152" s="32"/>
      <c r="RC152" s="32"/>
      <c r="RD152" s="32"/>
      <c r="RE152" s="32"/>
      <c r="RF152" s="32"/>
      <c r="RG152" s="32"/>
      <c r="RH152" s="32"/>
      <c r="RI152" s="32"/>
      <c r="RJ152" s="32"/>
      <c r="RK152" s="32"/>
      <c r="RL152" s="32"/>
      <c r="RM152" s="32"/>
      <c r="RN152" s="32"/>
      <c r="RO152" s="32"/>
      <c r="RP152" s="32"/>
      <c r="RQ152" s="32"/>
      <c r="RR152" s="32"/>
      <c r="RS152" s="32"/>
      <c r="RT152" s="32"/>
      <c r="RU152" s="32"/>
      <c r="RV152" s="32"/>
      <c r="RW152" s="32"/>
      <c r="RX152" s="32"/>
      <c r="RY152" s="32"/>
      <c r="RZ152" s="32"/>
      <c r="SA152" s="32"/>
      <c r="SB152" s="32"/>
      <c r="SC152" s="32"/>
      <c r="SD152" s="32"/>
      <c r="SE152" s="32"/>
      <c r="SF152" s="32"/>
      <c r="SG152" s="32"/>
      <c r="SH152" s="32"/>
      <c r="SI152" s="32"/>
      <c r="SJ152" s="32"/>
      <c r="SK152" s="32"/>
      <c r="SL152" s="32"/>
      <c r="SM152" s="32"/>
      <c r="SN152" s="32"/>
      <c r="SO152" s="32"/>
      <c r="SP152" s="32"/>
      <c r="SQ152" s="32"/>
      <c r="SR152" s="32"/>
      <c r="SS152" s="32"/>
      <c r="ST152" s="32"/>
      <c r="SU152" s="32"/>
      <c r="SV152" s="32"/>
      <c r="SW152" s="32"/>
      <c r="SX152" s="32"/>
      <c r="SY152" s="32"/>
      <c r="SZ152" s="32"/>
      <c r="TA152" s="32"/>
      <c r="TB152" s="32"/>
      <c r="TC152" s="32"/>
      <c r="TD152" s="32"/>
      <c r="TE152" s="32"/>
      <c r="TF152" s="32"/>
      <c r="TG152" s="32"/>
      <c r="TH152" s="32"/>
      <c r="TI152" s="32"/>
      <c r="TJ152" s="32"/>
      <c r="TK152" s="32"/>
      <c r="TL152" s="32"/>
      <c r="TM152" s="32"/>
      <c r="TN152" s="32"/>
      <c r="TO152" s="32"/>
      <c r="TP152" s="32"/>
      <c r="TQ152" s="32"/>
      <c r="TR152" s="32"/>
      <c r="TS152" s="32"/>
      <c r="TT152" s="32"/>
      <c r="TU152" s="32"/>
      <c r="TV152" s="32"/>
      <c r="TW152" s="32"/>
      <c r="TX152" s="32"/>
      <c r="TY152" s="32"/>
      <c r="TZ152" s="32"/>
      <c r="UA152" s="32"/>
      <c r="UB152" s="32"/>
      <c r="UC152" s="32"/>
      <c r="UD152" s="32"/>
      <c r="UE152" s="32"/>
      <c r="UF152" s="32"/>
      <c r="UG152" s="32"/>
      <c r="UH152" s="32"/>
      <c r="UI152" s="32"/>
      <c r="UJ152" s="32"/>
      <c r="UK152" s="32"/>
      <c r="UL152" s="32"/>
      <c r="UM152" s="32"/>
      <c r="UN152" s="32"/>
      <c r="UO152" s="32"/>
      <c r="UP152" s="32"/>
      <c r="UQ152" s="32"/>
      <c r="UR152" s="32"/>
      <c r="US152" s="32"/>
      <c r="UT152" s="32"/>
      <c r="UU152" s="32"/>
      <c r="UV152" s="32"/>
      <c r="UW152" s="32"/>
      <c r="UX152" s="32"/>
      <c r="UY152" s="32"/>
      <c r="UZ152" s="32"/>
      <c r="VA152" s="32"/>
      <c r="VB152" s="32"/>
      <c r="VC152" s="32"/>
      <c r="VD152" s="32"/>
      <c r="VE152" s="32"/>
      <c r="VF152" s="32"/>
      <c r="VG152" s="32"/>
      <c r="VH152" s="32"/>
      <c r="VI152" s="32"/>
      <c r="VJ152" s="32"/>
      <c r="VK152" s="32"/>
      <c r="VL152" s="32"/>
      <c r="VM152" s="32"/>
      <c r="VN152" s="32"/>
      <c r="VO152" s="32"/>
      <c r="VP152" s="32"/>
      <c r="VQ152" s="32"/>
      <c r="VR152" s="32"/>
      <c r="VS152" s="32"/>
      <c r="VT152" s="32"/>
      <c r="VU152" s="32"/>
      <c r="VV152" s="32"/>
      <c r="VW152" s="32"/>
      <c r="VX152" s="32"/>
      <c r="VY152" s="32"/>
      <c r="VZ152" s="32"/>
      <c r="WA152" s="32"/>
      <c r="WB152" s="32"/>
      <c r="WC152" s="32"/>
      <c r="WD152" s="32"/>
      <c r="WE152" s="32"/>
      <c r="WF152" s="32"/>
      <c r="WG152" s="32"/>
      <c r="WH152" s="32"/>
      <c r="WI152" s="32"/>
      <c r="WJ152" s="32"/>
      <c r="WK152" s="32"/>
      <c r="WL152" s="32"/>
      <c r="WM152" s="32"/>
      <c r="WN152" s="32"/>
      <c r="WO152" s="32"/>
      <c r="WP152" s="32"/>
      <c r="WQ152" s="32"/>
      <c r="WR152" s="32"/>
      <c r="WS152" s="32"/>
      <c r="WT152" s="32"/>
      <c r="WU152" s="32"/>
      <c r="WV152" s="32"/>
      <c r="WW152" s="32"/>
      <c r="WX152" s="32"/>
      <c r="WY152" s="32"/>
      <c r="WZ152" s="32"/>
      <c r="XA152" s="32"/>
      <c r="XB152" s="32"/>
      <c r="XC152" s="32"/>
      <c r="XD152" s="32"/>
      <c r="XE152" s="32"/>
      <c r="XF152" s="32"/>
      <c r="XG152" s="32"/>
      <c r="XH152" s="32"/>
      <c r="XI152" s="32"/>
      <c r="XJ152" s="32"/>
      <c r="XK152" s="32"/>
      <c r="XL152" s="32"/>
      <c r="XM152" s="32"/>
      <c r="XN152" s="32"/>
      <c r="XO152" s="32"/>
      <c r="XP152" s="32"/>
      <c r="XQ152" s="32"/>
      <c r="XR152" s="32"/>
      <c r="XS152" s="32"/>
      <c r="XT152" s="32"/>
      <c r="XU152" s="32"/>
      <c r="XV152" s="32"/>
      <c r="XW152" s="32"/>
      <c r="XX152" s="32"/>
      <c r="XY152" s="32"/>
      <c r="XZ152" s="32"/>
      <c r="YA152" s="32"/>
      <c r="YB152" s="32"/>
      <c r="YC152" s="32"/>
      <c r="YD152" s="32"/>
      <c r="YE152" s="32"/>
      <c r="YF152" s="32"/>
      <c r="YG152" s="32"/>
      <c r="YH152" s="32"/>
      <c r="YI152" s="32"/>
      <c r="YJ152" s="32"/>
      <c r="YK152" s="32"/>
      <c r="YL152" s="32"/>
      <c r="YM152" s="32"/>
      <c r="YN152" s="32"/>
      <c r="YO152" s="32"/>
      <c r="YP152" s="32"/>
      <c r="YQ152" s="32"/>
      <c r="YR152" s="32"/>
      <c r="YS152" s="32"/>
      <c r="YT152" s="32"/>
      <c r="YU152" s="32"/>
      <c r="YV152" s="32"/>
      <c r="YW152" s="32"/>
      <c r="YX152" s="32"/>
      <c r="YY152" s="32"/>
      <c r="YZ152" s="32"/>
      <c r="ZA152" s="32"/>
      <c r="ZB152" s="32"/>
      <c r="ZC152" s="32"/>
      <c r="ZD152" s="32"/>
      <c r="ZE152" s="32"/>
      <c r="ZF152" s="32"/>
      <c r="ZG152" s="32"/>
      <c r="ZH152" s="32"/>
      <c r="ZI152" s="32"/>
      <c r="ZJ152" s="32"/>
      <c r="ZK152" s="32"/>
      <c r="ZL152" s="32"/>
      <c r="ZM152" s="32"/>
      <c r="ZN152" s="32"/>
      <c r="ZO152" s="32"/>
      <c r="ZP152" s="32"/>
      <c r="ZQ152" s="32"/>
      <c r="ZR152" s="32"/>
      <c r="ZS152" s="32"/>
      <c r="ZT152" s="32"/>
      <c r="ZU152" s="32"/>
      <c r="ZV152" s="32"/>
      <c r="ZW152" s="32"/>
      <c r="ZX152" s="32"/>
      <c r="ZY152" s="32"/>
      <c r="ZZ152" s="32"/>
      <c r="AAA152" s="32"/>
      <c r="AAB152" s="32"/>
      <c r="AAC152" s="32"/>
      <c r="AAD152" s="32"/>
      <c r="AAE152" s="32"/>
      <c r="AAF152" s="32"/>
      <c r="AAG152" s="32"/>
      <c r="AAH152" s="32"/>
      <c r="AAI152" s="32"/>
      <c r="AAJ152" s="32"/>
      <c r="AAK152" s="32"/>
      <c r="AAL152" s="32"/>
      <c r="AAM152" s="32"/>
      <c r="AAN152" s="32"/>
      <c r="AAO152" s="32"/>
      <c r="AAP152" s="32"/>
      <c r="AAQ152" s="32"/>
      <c r="AAR152" s="32"/>
      <c r="AAS152" s="32"/>
      <c r="AAT152" s="32"/>
      <c r="AAU152" s="32"/>
      <c r="AAV152" s="32"/>
      <c r="AAW152" s="32"/>
      <c r="AAX152" s="32"/>
      <c r="AAY152" s="32"/>
      <c r="AAZ152" s="32"/>
      <c r="ABA152" s="32"/>
      <c r="ABB152" s="32"/>
      <c r="ABC152" s="32"/>
      <c r="ABD152" s="32"/>
      <c r="ABE152" s="32"/>
    </row>
    <row r="153" spans="1:733" s="18" customFormat="1" ht="18" customHeight="1" x14ac:dyDescent="0.3">
      <c r="A153" s="71">
        <v>20</v>
      </c>
      <c r="B153" s="95" t="s">
        <v>155</v>
      </c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70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16"/>
      <c r="GJ153" s="16"/>
      <c r="GK153" s="16"/>
      <c r="GL153" s="16"/>
      <c r="GM153" s="16"/>
      <c r="GN153" s="16"/>
      <c r="GO153" s="16"/>
      <c r="GP153" s="16"/>
      <c r="GQ153" s="16"/>
      <c r="GR153" s="16"/>
      <c r="GS153" s="16"/>
      <c r="GT153" s="16"/>
      <c r="GU153" s="16"/>
      <c r="GV153" s="16"/>
      <c r="GW153" s="16"/>
      <c r="GX153" s="16"/>
      <c r="GY153" s="16"/>
      <c r="GZ153" s="16"/>
      <c r="HA153" s="16"/>
      <c r="HB153" s="16"/>
      <c r="HC153" s="16"/>
      <c r="HD153" s="16"/>
      <c r="HE153" s="16"/>
      <c r="HF153" s="16"/>
      <c r="HG153" s="16"/>
      <c r="HH153" s="16"/>
      <c r="HI153" s="16"/>
      <c r="HJ153" s="16"/>
      <c r="HK153" s="16"/>
      <c r="HL153" s="16"/>
      <c r="HM153" s="16"/>
      <c r="HN153" s="16"/>
      <c r="HO153" s="16"/>
      <c r="HP153" s="16"/>
      <c r="HQ153" s="16"/>
      <c r="HR153" s="16"/>
      <c r="HS153" s="16"/>
      <c r="HT153" s="16"/>
      <c r="HU153" s="16"/>
      <c r="HV153" s="16"/>
      <c r="HW153" s="16"/>
      <c r="HX153" s="16"/>
      <c r="HY153" s="16"/>
      <c r="HZ153" s="16"/>
      <c r="IA153" s="16"/>
      <c r="IB153" s="16"/>
      <c r="IC153" s="16"/>
      <c r="ID153" s="16"/>
      <c r="IE153" s="16"/>
      <c r="IF153" s="16"/>
      <c r="IG153" s="16"/>
      <c r="IH153" s="16"/>
      <c r="II153" s="16"/>
      <c r="IJ153" s="16"/>
      <c r="IK153" s="16"/>
      <c r="IL153" s="16"/>
      <c r="IM153" s="16"/>
      <c r="IN153" s="16"/>
      <c r="IO153" s="16"/>
      <c r="IP153" s="16"/>
      <c r="IQ153" s="16"/>
      <c r="IR153" s="16"/>
      <c r="IS153" s="16"/>
      <c r="IT153" s="16"/>
      <c r="IU153" s="16"/>
      <c r="IV153" s="16"/>
      <c r="IW153" s="16"/>
      <c r="IX153" s="16"/>
      <c r="IY153" s="16"/>
      <c r="IZ153" s="16"/>
      <c r="JA153" s="16"/>
      <c r="JB153" s="16"/>
      <c r="JC153" s="16"/>
      <c r="JD153" s="16"/>
      <c r="JE153" s="16"/>
      <c r="JF153" s="16"/>
      <c r="JG153" s="16"/>
      <c r="JH153" s="16"/>
      <c r="JI153" s="16"/>
      <c r="JJ153" s="16"/>
      <c r="JK153" s="16"/>
      <c r="JL153" s="16"/>
      <c r="JM153" s="16"/>
      <c r="JN153" s="16"/>
      <c r="JO153" s="16"/>
      <c r="JP153" s="16"/>
      <c r="JQ153" s="16"/>
      <c r="JR153" s="16"/>
      <c r="JS153" s="16"/>
      <c r="JT153" s="16"/>
      <c r="JU153" s="16"/>
      <c r="JV153" s="16"/>
      <c r="JW153" s="16"/>
      <c r="JX153" s="16"/>
      <c r="JY153" s="16"/>
      <c r="JZ153" s="16"/>
      <c r="KA153" s="16"/>
      <c r="KB153" s="16"/>
      <c r="KC153" s="16"/>
      <c r="KD153" s="16"/>
      <c r="KE153" s="16"/>
      <c r="KF153" s="16"/>
      <c r="KG153" s="16"/>
      <c r="KH153" s="16"/>
      <c r="KI153" s="16"/>
      <c r="KJ153" s="16"/>
      <c r="KK153" s="16"/>
      <c r="KL153" s="16"/>
      <c r="KM153" s="16"/>
      <c r="KN153" s="16"/>
      <c r="KO153" s="16"/>
      <c r="KP153" s="16"/>
      <c r="KQ153" s="16"/>
      <c r="KR153" s="16"/>
      <c r="KS153" s="16"/>
      <c r="KT153" s="16"/>
      <c r="KU153" s="16"/>
      <c r="KV153" s="16"/>
      <c r="KW153" s="16"/>
      <c r="KX153" s="16"/>
      <c r="KY153" s="16"/>
      <c r="KZ153" s="16"/>
      <c r="LA153" s="16"/>
      <c r="LB153" s="16"/>
      <c r="LC153" s="16"/>
      <c r="LD153" s="16"/>
      <c r="LE153" s="16"/>
      <c r="LF153" s="16"/>
      <c r="LG153" s="16"/>
      <c r="LH153" s="16"/>
      <c r="LI153" s="16"/>
      <c r="LJ153" s="16"/>
      <c r="LK153" s="16"/>
      <c r="LL153" s="16"/>
      <c r="LM153" s="16"/>
      <c r="LN153" s="16"/>
      <c r="LO153" s="16"/>
      <c r="LP153" s="16"/>
      <c r="LQ153" s="16"/>
      <c r="LR153" s="16"/>
      <c r="LS153" s="16"/>
      <c r="LT153" s="16"/>
      <c r="LU153" s="16"/>
      <c r="LV153" s="16"/>
      <c r="LW153" s="16"/>
      <c r="LX153" s="16"/>
      <c r="LY153" s="16"/>
      <c r="LZ153" s="16"/>
      <c r="MA153" s="16"/>
      <c r="MB153" s="16"/>
      <c r="MC153" s="16"/>
      <c r="MD153" s="16"/>
      <c r="ME153" s="16"/>
      <c r="MF153" s="16"/>
      <c r="MG153" s="16"/>
      <c r="MH153" s="16"/>
      <c r="MI153" s="16"/>
      <c r="MJ153" s="16"/>
      <c r="MK153" s="16"/>
      <c r="ML153" s="16"/>
      <c r="MM153" s="16"/>
      <c r="MN153" s="16"/>
      <c r="MO153" s="16"/>
      <c r="MP153" s="16"/>
      <c r="MQ153" s="16"/>
      <c r="MR153" s="16"/>
      <c r="MS153" s="16"/>
      <c r="MT153" s="16"/>
      <c r="MU153" s="16"/>
      <c r="MV153" s="16"/>
      <c r="MW153" s="16"/>
      <c r="MX153" s="16"/>
      <c r="MY153" s="16"/>
      <c r="MZ153" s="16"/>
      <c r="NA153" s="16"/>
      <c r="NB153" s="16"/>
      <c r="NC153" s="16"/>
      <c r="ND153" s="16"/>
      <c r="NE153" s="16"/>
      <c r="NF153" s="16"/>
      <c r="NG153" s="16"/>
      <c r="NH153" s="16"/>
      <c r="NI153" s="16"/>
      <c r="NJ153" s="16"/>
      <c r="NK153" s="16"/>
      <c r="NL153" s="16"/>
      <c r="NM153" s="16"/>
      <c r="NN153" s="16"/>
      <c r="NO153" s="16"/>
      <c r="NP153" s="16"/>
      <c r="NQ153" s="16"/>
      <c r="NR153" s="16"/>
      <c r="NS153" s="16"/>
      <c r="NT153" s="16"/>
      <c r="NU153" s="16"/>
      <c r="NV153" s="16"/>
      <c r="NW153" s="16"/>
      <c r="NX153" s="16"/>
      <c r="NY153" s="16"/>
      <c r="NZ153" s="16"/>
      <c r="OA153" s="16"/>
      <c r="OB153" s="16"/>
      <c r="OC153" s="16"/>
      <c r="OD153" s="16"/>
      <c r="OE153" s="16"/>
      <c r="OF153" s="16"/>
      <c r="OG153" s="16"/>
      <c r="OH153" s="16"/>
      <c r="OI153" s="16"/>
      <c r="OJ153" s="16"/>
      <c r="OK153" s="16"/>
      <c r="OL153" s="16"/>
      <c r="OM153" s="16"/>
      <c r="ON153" s="16"/>
      <c r="OO153" s="16"/>
      <c r="OP153" s="16"/>
      <c r="OQ153" s="16"/>
      <c r="OR153" s="16"/>
      <c r="OS153" s="16"/>
      <c r="OT153" s="16"/>
      <c r="OU153" s="16"/>
      <c r="OV153" s="16"/>
      <c r="OW153" s="16"/>
      <c r="OX153" s="16"/>
      <c r="OY153" s="16"/>
      <c r="OZ153" s="16"/>
      <c r="PA153" s="16"/>
      <c r="PB153" s="16"/>
      <c r="PC153" s="16"/>
      <c r="PD153" s="16"/>
      <c r="PE153" s="16"/>
      <c r="PF153" s="16"/>
      <c r="PG153" s="16"/>
      <c r="PH153" s="16"/>
      <c r="PI153" s="16"/>
      <c r="PJ153" s="16"/>
      <c r="PK153" s="16"/>
      <c r="PL153" s="16"/>
      <c r="PM153" s="16"/>
      <c r="PN153" s="16"/>
      <c r="PO153" s="16"/>
      <c r="PP153" s="16"/>
      <c r="PQ153" s="16"/>
      <c r="PR153" s="16"/>
      <c r="PS153" s="16"/>
      <c r="PT153" s="16"/>
      <c r="PU153" s="16"/>
      <c r="PV153" s="16"/>
      <c r="PW153" s="16"/>
      <c r="PX153" s="16"/>
      <c r="PY153" s="16"/>
      <c r="PZ153" s="16"/>
      <c r="QA153" s="16"/>
      <c r="QB153" s="16"/>
      <c r="QC153" s="16"/>
      <c r="QD153" s="16"/>
      <c r="QE153" s="16"/>
      <c r="QF153" s="16"/>
      <c r="QG153" s="16"/>
      <c r="QH153" s="16"/>
      <c r="QI153" s="16"/>
      <c r="QJ153" s="16"/>
      <c r="QK153" s="16"/>
      <c r="QL153" s="16"/>
      <c r="QM153" s="16"/>
      <c r="QN153" s="16"/>
      <c r="QO153" s="16"/>
      <c r="QP153" s="16"/>
      <c r="QQ153" s="16"/>
      <c r="QR153" s="16"/>
      <c r="QS153" s="16"/>
      <c r="QT153" s="16"/>
      <c r="QU153" s="16"/>
      <c r="QV153" s="16"/>
      <c r="QW153" s="16"/>
      <c r="QX153" s="16"/>
      <c r="QY153" s="16"/>
      <c r="QZ153" s="16"/>
      <c r="RA153" s="16"/>
      <c r="RB153" s="16"/>
      <c r="RC153" s="16"/>
      <c r="RD153" s="16"/>
      <c r="RE153" s="16"/>
      <c r="RF153" s="16"/>
      <c r="RG153" s="16"/>
      <c r="RH153" s="16"/>
      <c r="RI153" s="16"/>
      <c r="RJ153" s="16"/>
      <c r="RK153" s="16"/>
      <c r="RL153" s="16"/>
      <c r="RM153" s="16"/>
      <c r="RN153" s="16"/>
      <c r="RO153" s="16"/>
      <c r="RP153" s="16"/>
      <c r="RQ153" s="16"/>
      <c r="RR153" s="16"/>
      <c r="RS153" s="16"/>
      <c r="RT153" s="16"/>
      <c r="RU153" s="16"/>
      <c r="RV153" s="16"/>
      <c r="RW153" s="16"/>
      <c r="RX153" s="16"/>
      <c r="RY153" s="16"/>
      <c r="RZ153" s="16"/>
      <c r="SA153" s="16"/>
      <c r="SB153" s="16"/>
      <c r="SC153" s="16"/>
      <c r="SD153" s="16"/>
      <c r="SE153" s="16"/>
      <c r="SF153" s="16"/>
      <c r="SG153" s="16"/>
      <c r="SH153" s="16"/>
      <c r="SI153" s="16"/>
      <c r="SJ153" s="16"/>
      <c r="SK153" s="16"/>
      <c r="SL153" s="16"/>
      <c r="SM153" s="16"/>
      <c r="SN153" s="16"/>
      <c r="SO153" s="16"/>
      <c r="SP153" s="16"/>
      <c r="SQ153" s="16"/>
      <c r="SR153" s="16"/>
      <c r="SS153" s="16"/>
      <c r="ST153" s="16"/>
      <c r="SU153" s="16"/>
      <c r="SV153" s="16"/>
      <c r="SW153" s="16"/>
      <c r="SX153" s="16"/>
      <c r="SY153" s="16"/>
      <c r="SZ153" s="16"/>
      <c r="TA153" s="16"/>
      <c r="TB153" s="16"/>
      <c r="TC153" s="16"/>
      <c r="TD153" s="16"/>
      <c r="TE153" s="16"/>
      <c r="TF153" s="16"/>
      <c r="TG153" s="16"/>
      <c r="TH153" s="16"/>
      <c r="TI153" s="16"/>
      <c r="TJ153" s="16"/>
      <c r="TK153" s="16"/>
      <c r="TL153" s="16"/>
      <c r="TM153" s="16"/>
      <c r="TN153" s="16"/>
      <c r="TO153" s="16"/>
      <c r="TP153" s="16"/>
      <c r="TQ153" s="16"/>
      <c r="TR153" s="16"/>
      <c r="TS153" s="16"/>
      <c r="TT153" s="16"/>
      <c r="TU153" s="16"/>
      <c r="TV153" s="16"/>
      <c r="TW153" s="16"/>
      <c r="TX153" s="16"/>
      <c r="TY153" s="16"/>
      <c r="TZ153" s="16"/>
      <c r="UA153" s="16"/>
      <c r="UB153" s="16"/>
      <c r="UC153" s="16"/>
      <c r="UD153" s="16"/>
      <c r="UE153" s="16"/>
      <c r="UF153" s="16"/>
      <c r="UG153" s="16"/>
      <c r="UH153" s="16"/>
      <c r="UI153" s="16"/>
      <c r="UJ153" s="16"/>
      <c r="UK153" s="16"/>
      <c r="UL153" s="16"/>
      <c r="UM153" s="16"/>
      <c r="UN153" s="16"/>
      <c r="UO153" s="16"/>
      <c r="UP153" s="16"/>
      <c r="UQ153" s="16"/>
      <c r="UR153" s="16"/>
      <c r="US153" s="16"/>
      <c r="UT153" s="16"/>
      <c r="UU153" s="16"/>
      <c r="UV153" s="16"/>
      <c r="UW153" s="16"/>
      <c r="UX153" s="16"/>
      <c r="UY153" s="16"/>
      <c r="UZ153" s="16"/>
      <c r="VA153" s="16"/>
      <c r="VB153" s="16"/>
      <c r="VC153" s="16"/>
      <c r="VD153" s="16"/>
      <c r="VE153" s="16"/>
      <c r="VF153" s="16"/>
      <c r="VG153" s="16"/>
      <c r="VH153" s="16"/>
      <c r="VI153" s="16"/>
      <c r="VJ153" s="16"/>
      <c r="VK153" s="16"/>
      <c r="VL153" s="16"/>
      <c r="VM153" s="16"/>
      <c r="VN153" s="16"/>
      <c r="VO153" s="16"/>
      <c r="VP153" s="16"/>
      <c r="VQ153" s="16"/>
      <c r="VR153" s="16"/>
      <c r="VS153" s="16"/>
      <c r="VT153" s="16"/>
      <c r="VU153" s="16"/>
      <c r="VV153" s="16"/>
      <c r="VW153" s="16"/>
      <c r="VX153" s="16"/>
      <c r="VY153" s="16"/>
      <c r="VZ153" s="16"/>
      <c r="WA153" s="16"/>
      <c r="WB153" s="16"/>
      <c r="WC153" s="16"/>
      <c r="WD153" s="16"/>
      <c r="WE153" s="16"/>
      <c r="WF153" s="16"/>
      <c r="WG153" s="16"/>
      <c r="WH153" s="16"/>
      <c r="WI153" s="16"/>
      <c r="WJ153" s="16"/>
      <c r="WK153" s="16"/>
      <c r="WL153" s="16"/>
      <c r="WM153" s="16"/>
      <c r="WN153" s="16"/>
      <c r="WO153" s="16"/>
      <c r="WP153" s="16"/>
      <c r="WQ153" s="16"/>
      <c r="WR153" s="16"/>
      <c r="WS153" s="16"/>
      <c r="WT153" s="16"/>
      <c r="WU153" s="16"/>
      <c r="WV153" s="16"/>
      <c r="WW153" s="16"/>
      <c r="WX153" s="16"/>
      <c r="WY153" s="16"/>
      <c r="WZ153" s="16"/>
      <c r="XA153" s="16"/>
      <c r="XB153" s="16"/>
      <c r="XC153" s="16"/>
      <c r="XD153" s="16"/>
      <c r="XE153" s="16"/>
      <c r="XF153" s="16"/>
      <c r="XG153" s="16"/>
      <c r="XH153" s="16"/>
      <c r="XI153" s="16"/>
      <c r="XJ153" s="16"/>
      <c r="XK153" s="16"/>
      <c r="XL153" s="16"/>
      <c r="XM153" s="16"/>
      <c r="XN153" s="16"/>
      <c r="XO153" s="16"/>
      <c r="XP153" s="16"/>
      <c r="XQ153" s="16"/>
      <c r="XR153" s="16"/>
      <c r="XS153" s="16"/>
      <c r="XT153" s="16"/>
      <c r="XU153" s="16"/>
      <c r="XV153" s="16"/>
      <c r="XW153" s="16"/>
      <c r="XX153" s="16"/>
      <c r="XY153" s="16"/>
      <c r="XZ153" s="16"/>
      <c r="YA153" s="16"/>
      <c r="YB153" s="16"/>
      <c r="YC153" s="16"/>
      <c r="YD153" s="16"/>
      <c r="YE153" s="16"/>
      <c r="YF153" s="16"/>
      <c r="YG153" s="16"/>
      <c r="YH153" s="16"/>
      <c r="YI153" s="16"/>
      <c r="YJ153" s="16"/>
      <c r="YK153" s="16"/>
      <c r="YL153" s="16"/>
      <c r="YM153" s="16"/>
      <c r="YN153" s="16"/>
      <c r="YO153" s="16"/>
      <c r="YP153" s="16"/>
      <c r="YQ153" s="16"/>
      <c r="YR153" s="16"/>
      <c r="YS153" s="16"/>
      <c r="YT153" s="16"/>
      <c r="YU153" s="16"/>
      <c r="YV153" s="16"/>
      <c r="YW153" s="16"/>
      <c r="YX153" s="16"/>
      <c r="YY153" s="16"/>
      <c r="YZ153" s="16"/>
      <c r="ZA153" s="16"/>
      <c r="ZB153" s="16"/>
      <c r="ZC153" s="16"/>
      <c r="ZD153" s="16"/>
      <c r="ZE153" s="16"/>
      <c r="ZF153" s="16"/>
      <c r="ZG153" s="16"/>
      <c r="ZH153" s="16"/>
      <c r="ZI153" s="16"/>
      <c r="ZJ153" s="16"/>
      <c r="ZK153" s="16"/>
      <c r="ZL153" s="16"/>
      <c r="ZM153" s="16"/>
      <c r="ZN153" s="16"/>
      <c r="ZO153" s="16"/>
      <c r="ZP153" s="16"/>
      <c r="ZQ153" s="16"/>
      <c r="ZR153" s="16"/>
      <c r="ZS153" s="16"/>
      <c r="ZT153" s="16"/>
      <c r="ZU153" s="16"/>
      <c r="ZV153" s="16"/>
      <c r="ZW153" s="16"/>
      <c r="ZX153" s="16"/>
      <c r="ZY153" s="16"/>
      <c r="ZZ153" s="16"/>
      <c r="AAA153" s="16"/>
      <c r="AAB153" s="16"/>
      <c r="AAC153" s="16"/>
      <c r="AAD153" s="16"/>
      <c r="AAE153" s="16"/>
      <c r="AAF153" s="16"/>
      <c r="AAG153" s="16"/>
      <c r="AAH153" s="16"/>
      <c r="AAI153" s="16"/>
      <c r="AAJ153" s="16"/>
      <c r="AAK153" s="16"/>
      <c r="AAL153" s="16"/>
      <c r="AAM153" s="16"/>
      <c r="AAN153" s="16"/>
      <c r="AAO153" s="16"/>
      <c r="AAP153" s="16"/>
      <c r="AAQ153" s="16"/>
      <c r="AAR153" s="16"/>
      <c r="AAS153" s="16"/>
      <c r="AAT153" s="16"/>
      <c r="AAU153" s="16"/>
      <c r="AAV153" s="16"/>
      <c r="AAW153" s="16"/>
      <c r="AAX153" s="16"/>
      <c r="AAY153" s="16"/>
      <c r="AAZ153" s="16"/>
      <c r="ABA153" s="16"/>
      <c r="ABB153" s="16"/>
      <c r="ABC153" s="16"/>
      <c r="ABD153" s="16"/>
      <c r="ABE153" s="16"/>
    </row>
    <row r="154" spans="1:733" s="16" customFormat="1" ht="18" customHeight="1" x14ac:dyDescent="0.3">
      <c r="A154" s="11">
        <v>1</v>
      </c>
      <c r="B154" s="46" t="s">
        <v>118</v>
      </c>
      <c r="C154" s="107">
        <f t="shared" ref="C154" si="119">D154+E154+F154</f>
        <v>7137</v>
      </c>
      <c r="D154" s="105">
        <v>5782</v>
      </c>
      <c r="E154" s="105">
        <v>1340</v>
      </c>
      <c r="F154" s="105">
        <v>15</v>
      </c>
      <c r="G154" s="105"/>
      <c r="H154" s="105">
        <v>80</v>
      </c>
      <c r="I154" s="106">
        <f t="shared" ref="I154" si="120">J154+K154+L154+M154+N154</f>
        <v>717</v>
      </c>
      <c r="J154" s="105">
        <v>280</v>
      </c>
      <c r="K154" s="105">
        <v>251</v>
      </c>
      <c r="L154" s="105"/>
      <c r="M154" s="105">
        <v>183</v>
      </c>
      <c r="N154" s="105">
        <v>3</v>
      </c>
      <c r="O154" s="105"/>
      <c r="P154" s="105">
        <v>314</v>
      </c>
      <c r="Q154" s="105"/>
      <c r="R154" s="105">
        <v>314</v>
      </c>
    </row>
    <row r="155" spans="1:733" s="20" customFormat="1" ht="18" customHeight="1" x14ac:dyDescent="0.3">
      <c r="A155" s="116" t="s">
        <v>15</v>
      </c>
      <c r="B155" s="117"/>
      <c r="C155" s="9">
        <f t="shared" ref="C155" si="121">D155+E155+F155</f>
        <v>7137</v>
      </c>
      <c r="D155" s="9">
        <f>D154</f>
        <v>5782</v>
      </c>
      <c r="E155" s="9">
        <f t="shared" ref="E155:H155" si="122">E154</f>
        <v>1340</v>
      </c>
      <c r="F155" s="9">
        <f t="shared" si="122"/>
        <v>15</v>
      </c>
      <c r="G155" s="9">
        <f t="shared" si="122"/>
        <v>0</v>
      </c>
      <c r="H155" s="9">
        <f t="shared" si="122"/>
        <v>80</v>
      </c>
      <c r="I155" s="102">
        <f t="shared" ref="I155" si="123">J155+K155+L155+M155+N155</f>
        <v>717</v>
      </c>
      <c r="J155" s="9">
        <f>J154</f>
        <v>280</v>
      </c>
      <c r="K155" s="9">
        <f t="shared" ref="K155" si="124">K154</f>
        <v>251</v>
      </c>
      <c r="L155" s="9">
        <f t="shared" ref="L155" si="125">L154</f>
        <v>0</v>
      </c>
      <c r="M155" s="9">
        <f t="shared" ref="M155" si="126">M154</f>
        <v>183</v>
      </c>
      <c r="N155" s="9">
        <f t="shared" ref="N155" si="127">N154</f>
        <v>3</v>
      </c>
      <c r="O155" s="9">
        <f t="shared" ref="O155" si="128">O154</f>
        <v>0</v>
      </c>
      <c r="P155" s="9">
        <f t="shared" ref="P155" si="129">P154</f>
        <v>314</v>
      </c>
      <c r="Q155" s="9">
        <f t="shared" ref="Q155" si="130">Q154</f>
        <v>0</v>
      </c>
      <c r="R155" s="9">
        <f t="shared" ref="R155" si="131">R154</f>
        <v>314</v>
      </c>
      <c r="S155" s="19">
        <f>Q155+R155</f>
        <v>314</v>
      </c>
      <c r="T155" s="19">
        <f>P155-S155</f>
        <v>0</v>
      </c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  <c r="IV155" s="19"/>
      <c r="IW155" s="19"/>
      <c r="IX155" s="19"/>
      <c r="IY155" s="19"/>
      <c r="IZ155" s="19"/>
      <c r="JA155" s="19"/>
      <c r="JB155" s="19"/>
      <c r="JC155" s="19"/>
      <c r="JD155" s="19"/>
      <c r="JE155" s="19"/>
      <c r="JF155" s="19"/>
      <c r="JG155" s="19"/>
      <c r="JH155" s="19"/>
      <c r="JI155" s="19"/>
      <c r="JJ155" s="19"/>
      <c r="JK155" s="19"/>
      <c r="JL155" s="19"/>
      <c r="JM155" s="19"/>
      <c r="JN155" s="19"/>
      <c r="JO155" s="19"/>
      <c r="JP155" s="19"/>
      <c r="JQ155" s="19"/>
      <c r="JR155" s="19"/>
      <c r="JS155" s="19"/>
      <c r="JT155" s="19"/>
      <c r="JU155" s="19"/>
      <c r="JV155" s="19"/>
      <c r="JW155" s="19"/>
      <c r="JX155" s="19"/>
      <c r="JY155" s="19"/>
      <c r="JZ155" s="19"/>
      <c r="KA155" s="19"/>
      <c r="KB155" s="19"/>
      <c r="KC155" s="19"/>
      <c r="KD155" s="19"/>
      <c r="KE155" s="19"/>
      <c r="KF155" s="19"/>
      <c r="KG155" s="19"/>
      <c r="KH155" s="19"/>
      <c r="KI155" s="19"/>
      <c r="KJ155" s="19"/>
      <c r="KK155" s="19"/>
      <c r="KL155" s="19"/>
      <c r="KM155" s="19"/>
      <c r="KN155" s="19"/>
      <c r="KO155" s="19"/>
      <c r="KP155" s="19"/>
      <c r="KQ155" s="19"/>
      <c r="KR155" s="19"/>
      <c r="KS155" s="19"/>
      <c r="KT155" s="19"/>
      <c r="KU155" s="19"/>
      <c r="KV155" s="19"/>
      <c r="KW155" s="19"/>
      <c r="KX155" s="19"/>
      <c r="KY155" s="19"/>
      <c r="KZ155" s="19"/>
      <c r="LA155" s="19"/>
      <c r="LB155" s="19"/>
      <c r="LC155" s="19"/>
      <c r="LD155" s="19"/>
      <c r="LE155" s="19"/>
      <c r="LF155" s="19"/>
      <c r="LG155" s="19"/>
      <c r="LH155" s="19"/>
      <c r="LI155" s="19"/>
      <c r="LJ155" s="19"/>
      <c r="LK155" s="19"/>
      <c r="LL155" s="19"/>
      <c r="LM155" s="19"/>
      <c r="LN155" s="19"/>
      <c r="LO155" s="19"/>
      <c r="LP155" s="19"/>
      <c r="LQ155" s="19"/>
      <c r="LR155" s="19"/>
      <c r="LS155" s="19"/>
      <c r="LT155" s="19"/>
      <c r="LU155" s="19"/>
      <c r="LV155" s="19"/>
      <c r="LW155" s="19"/>
      <c r="LX155" s="19"/>
      <c r="LY155" s="19"/>
      <c r="LZ155" s="19"/>
      <c r="MA155" s="19"/>
      <c r="MB155" s="19"/>
      <c r="MC155" s="19"/>
      <c r="MD155" s="19"/>
      <c r="ME155" s="19"/>
      <c r="MF155" s="19"/>
      <c r="MG155" s="19"/>
      <c r="MH155" s="19"/>
      <c r="MI155" s="19"/>
      <c r="MJ155" s="19"/>
      <c r="MK155" s="19"/>
      <c r="ML155" s="19"/>
      <c r="MM155" s="19"/>
      <c r="MN155" s="19"/>
      <c r="MO155" s="19"/>
      <c r="MP155" s="19"/>
      <c r="MQ155" s="19"/>
      <c r="MR155" s="19"/>
      <c r="MS155" s="19"/>
      <c r="MT155" s="19"/>
      <c r="MU155" s="19"/>
      <c r="MV155" s="19"/>
      <c r="MW155" s="19"/>
      <c r="MX155" s="19"/>
      <c r="MY155" s="19"/>
      <c r="MZ155" s="19"/>
      <c r="NA155" s="19"/>
      <c r="NB155" s="19"/>
      <c r="NC155" s="19"/>
      <c r="ND155" s="19"/>
      <c r="NE155" s="19"/>
      <c r="NF155" s="19"/>
      <c r="NG155" s="19"/>
      <c r="NH155" s="19"/>
      <c r="NI155" s="19"/>
      <c r="NJ155" s="19"/>
      <c r="NK155" s="19"/>
      <c r="NL155" s="19"/>
      <c r="NM155" s="19"/>
      <c r="NN155" s="19"/>
      <c r="NO155" s="19"/>
      <c r="NP155" s="19"/>
      <c r="NQ155" s="19"/>
      <c r="NR155" s="19"/>
      <c r="NS155" s="19"/>
      <c r="NT155" s="19"/>
      <c r="NU155" s="19"/>
      <c r="NV155" s="19"/>
      <c r="NW155" s="19"/>
      <c r="NX155" s="19"/>
      <c r="NY155" s="19"/>
      <c r="NZ155" s="19"/>
      <c r="OA155" s="19"/>
      <c r="OB155" s="19"/>
      <c r="OC155" s="19"/>
      <c r="OD155" s="19"/>
      <c r="OE155" s="19"/>
      <c r="OF155" s="19"/>
      <c r="OG155" s="19"/>
      <c r="OH155" s="19"/>
      <c r="OI155" s="19"/>
      <c r="OJ155" s="19"/>
      <c r="OK155" s="19"/>
      <c r="OL155" s="19"/>
      <c r="OM155" s="19"/>
      <c r="ON155" s="19"/>
      <c r="OO155" s="19"/>
      <c r="OP155" s="19"/>
      <c r="OQ155" s="19"/>
      <c r="OR155" s="19"/>
      <c r="OS155" s="19"/>
      <c r="OT155" s="19"/>
      <c r="OU155" s="19"/>
      <c r="OV155" s="19"/>
      <c r="OW155" s="19"/>
      <c r="OX155" s="19"/>
      <c r="OY155" s="19"/>
      <c r="OZ155" s="19"/>
      <c r="PA155" s="19"/>
      <c r="PB155" s="19"/>
      <c r="PC155" s="19"/>
      <c r="PD155" s="19"/>
      <c r="PE155" s="19"/>
      <c r="PF155" s="19"/>
      <c r="PG155" s="19"/>
      <c r="PH155" s="19"/>
      <c r="PI155" s="19"/>
      <c r="PJ155" s="19"/>
      <c r="PK155" s="19"/>
      <c r="PL155" s="19"/>
      <c r="PM155" s="19"/>
      <c r="PN155" s="19"/>
      <c r="PO155" s="19"/>
      <c r="PP155" s="19"/>
      <c r="PQ155" s="19"/>
      <c r="PR155" s="19"/>
      <c r="PS155" s="19"/>
      <c r="PT155" s="19"/>
      <c r="PU155" s="19"/>
      <c r="PV155" s="19"/>
      <c r="PW155" s="19"/>
      <c r="PX155" s="19"/>
      <c r="PY155" s="19"/>
      <c r="PZ155" s="19"/>
      <c r="QA155" s="19"/>
      <c r="QB155" s="19"/>
      <c r="QC155" s="19"/>
      <c r="QD155" s="19"/>
      <c r="QE155" s="19"/>
      <c r="QF155" s="19"/>
      <c r="QG155" s="19"/>
      <c r="QH155" s="19"/>
      <c r="QI155" s="19"/>
      <c r="QJ155" s="19"/>
      <c r="QK155" s="19"/>
      <c r="QL155" s="19"/>
      <c r="QM155" s="19"/>
      <c r="QN155" s="19"/>
      <c r="QO155" s="19"/>
      <c r="QP155" s="19"/>
      <c r="QQ155" s="19"/>
      <c r="QR155" s="19"/>
      <c r="QS155" s="19"/>
      <c r="QT155" s="19"/>
      <c r="QU155" s="19"/>
      <c r="QV155" s="19"/>
      <c r="QW155" s="19"/>
      <c r="QX155" s="19"/>
      <c r="QY155" s="19"/>
      <c r="QZ155" s="19"/>
      <c r="RA155" s="19"/>
      <c r="RB155" s="19"/>
      <c r="RC155" s="19"/>
      <c r="RD155" s="19"/>
      <c r="RE155" s="19"/>
      <c r="RF155" s="19"/>
      <c r="RG155" s="19"/>
      <c r="RH155" s="19"/>
      <c r="RI155" s="19"/>
      <c r="RJ155" s="19"/>
      <c r="RK155" s="19"/>
      <c r="RL155" s="19"/>
      <c r="RM155" s="19"/>
      <c r="RN155" s="19"/>
      <c r="RO155" s="19"/>
      <c r="RP155" s="19"/>
      <c r="RQ155" s="19"/>
      <c r="RR155" s="19"/>
      <c r="RS155" s="19"/>
      <c r="RT155" s="19"/>
      <c r="RU155" s="19"/>
      <c r="RV155" s="19"/>
      <c r="RW155" s="19"/>
      <c r="RX155" s="19"/>
      <c r="RY155" s="19"/>
      <c r="RZ155" s="19"/>
      <c r="SA155" s="19"/>
      <c r="SB155" s="19"/>
      <c r="SC155" s="19"/>
      <c r="SD155" s="19"/>
      <c r="SE155" s="19"/>
      <c r="SF155" s="19"/>
      <c r="SG155" s="19"/>
      <c r="SH155" s="19"/>
      <c r="SI155" s="19"/>
      <c r="SJ155" s="19"/>
      <c r="SK155" s="19"/>
      <c r="SL155" s="19"/>
      <c r="SM155" s="19"/>
      <c r="SN155" s="19"/>
      <c r="SO155" s="19"/>
      <c r="SP155" s="19"/>
      <c r="SQ155" s="19"/>
      <c r="SR155" s="19"/>
      <c r="SS155" s="19"/>
      <c r="ST155" s="19"/>
      <c r="SU155" s="19"/>
      <c r="SV155" s="19"/>
      <c r="SW155" s="19"/>
      <c r="SX155" s="19"/>
      <c r="SY155" s="19"/>
      <c r="SZ155" s="19"/>
      <c r="TA155" s="19"/>
      <c r="TB155" s="19"/>
      <c r="TC155" s="19"/>
      <c r="TD155" s="19"/>
      <c r="TE155" s="19"/>
      <c r="TF155" s="19"/>
      <c r="TG155" s="19"/>
      <c r="TH155" s="19"/>
      <c r="TI155" s="19"/>
      <c r="TJ155" s="19"/>
      <c r="TK155" s="19"/>
      <c r="TL155" s="19"/>
      <c r="TM155" s="19"/>
      <c r="TN155" s="19"/>
      <c r="TO155" s="19"/>
      <c r="TP155" s="19"/>
      <c r="TQ155" s="19"/>
      <c r="TR155" s="19"/>
      <c r="TS155" s="19"/>
      <c r="TT155" s="19"/>
      <c r="TU155" s="19"/>
      <c r="TV155" s="19"/>
      <c r="TW155" s="19"/>
      <c r="TX155" s="19"/>
      <c r="TY155" s="19"/>
      <c r="TZ155" s="19"/>
      <c r="UA155" s="19"/>
      <c r="UB155" s="19"/>
      <c r="UC155" s="19"/>
      <c r="UD155" s="19"/>
      <c r="UE155" s="19"/>
      <c r="UF155" s="19"/>
      <c r="UG155" s="19"/>
      <c r="UH155" s="19"/>
      <c r="UI155" s="19"/>
      <c r="UJ155" s="19"/>
      <c r="UK155" s="19"/>
      <c r="UL155" s="19"/>
      <c r="UM155" s="19"/>
      <c r="UN155" s="19"/>
      <c r="UO155" s="19"/>
      <c r="UP155" s="19"/>
      <c r="UQ155" s="19"/>
      <c r="UR155" s="19"/>
      <c r="US155" s="19"/>
      <c r="UT155" s="19"/>
      <c r="UU155" s="19"/>
      <c r="UV155" s="19"/>
      <c r="UW155" s="19"/>
      <c r="UX155" s="19"/>
      <c r="UY155" s="19"/>
      <c r="UZ155" s="19"/>
      <c r="VA155" s="19"/>
      <c r="VB155" s="19"/>
      <c r="VC155" s="19"/>
      <c r="VD155" s="19"/>
      <c r="VE155" s="19"/>
      <c r="VF155" s="19"/>
      <c r="VG155" s="19"/>
      <c r="VH155" s="19"/>
      <c r="VI155" s="19"/>
      <c r="VJ155" s="19"/>
      <c r="VK155" s="19"/>
      <c r="VL155" s="19"/>
      <c r="VM155" s="19"/>
      <c r="VN155" s="19"/>
      <c r="VO155" s="19"/>
      <c r="VP155" s="19"/>
      <c r="VQ155" s="19"/>
      <c r="VR155" s="19"/>
      <c r="VS155" s="19"/>
      <c r="VT155" s="19"/>
      <c r="VU155" s="19"/>
      <c r="VV155" s="19"/>
      <c r="VW155" s="19"/>
      <c r="VX155" s="19"/>
      <c r="VY155" s="19"/>
      <c r="VZ155" s="19"/>
      <c r="WA155" s="19"/>
      <c r="WB155" s="19"/>
      <c r="WC155" s="19"/>
      <c r="WD155" s="19"/>
      <c r="WE155" s="19"/>
      <c r="WF155" s="19"/>
      <c r="WG155" s="19"/>
      <c r="WH155" s="19"/>
      <c r="WI155" s="19"/>
      <c r="WJ155" s="19"/>
      <c r="WK155" s="19"/>
      <c r="WL155" s="19"/>
      <c r="WM155" s="19"/>
      <c r="WN155" s="19"/>
      <c r="WO155" s="19"/>
      <c r="WP155" s="19"/>
      <c r="WQ155" s="19"/>
      <c r="WR155" s="19"/>
      <c r="WS155" s="19"/>
      <c r="WT155" s="19"/>
      <c r="WU155" s="19"/>
      <c r="WV155" s="19"/>
      <c r="WW155" s="19"/>
      <c r="WX155" s="19"/>
      <c r="WY155" s="19"/>
      <c r="WZ155" s="19"/>
      <c r="XA155" s="19"/>
      <c r="XB155" s="19"/>
      <c r="XC155" s="19"/>
      <c r="XD155" s="19"/>
      <c r="XE155" s="19"/>
      <c r="XF155" s="19"/>
      <c r="XG155" s="19"/>
      <c r="XH155" s="19"/>
      <c r="XI155" s="19"/>
      <c r="XJ155" s="19"/>
      <c r="XK155" s="19"/>
      <c r="XL155" s="19"/>
      <c r="XM155" s="19"/>
      <c r="XN155" s="19"/>
      <c r="XO155" s="19"/>
      <c r="XP155" s="19"/>
      <c r="XQ155" s="19"/>
      <c r="XR155" s="19"/>
      <c r="XS155" s="19"/>
      <c r="XT155" s="19"/>
      <c r="XU155" s="19"/>
      <c r="XV155" s="19"/>
      <c r="XW155" s="19"/>
      <c r="XX155" s="19"/>
      <c r="XY155" s="19"/>
      <c r="XZ155" s="19"/>
      <c r="YA155" s="19"/>
      <c r="YB155" s="19"/>
      <c r="YC155" s="19"/>
      <c r="YD155" s="19"/>
      <c r="YE155" s="19"/>
      <c r="YF155" s="19"/>
      <c r="YG155" s="19"/>
      <c r="YH155" s="19"/>
      <c r="YI155" s="19"/>
      <c r="YJ155" s="19"/>
      <c r="YK155" s="19"/>
      <c r="YL155" s="19"/>
      <c r="YM155" s="19"/>
      <c r="YN155" s="19"/>
      <c r="YO155" s="19"/>
      <c r="YP155" s="19"/>
      <c r="YQ155" s="19"/>
      <c r="YR155" s="19"/>
      <c r="YS155" s="19"/>
      <c r="YT155" s="19"/>
      <c r="YU155" s="19"/>
      <c r="YV155" s="19"/>
      <c r="YW155" s="19"/>
      <c r="YX155" s="19"/>
      <c r="YY155" s="19"/>
      <c r="YZ155" s="19"/>
      <c r="ZA155" s="19"/>
      <c r="ZB155" s="19"/>
      <c r="ZC155" s="19"/>
      <c r="ZD155" s="19"/>
      <c r="ZE155" s="19"/>
      <c r="ZF155" s="19"/>
      <c r="ZG155" s="19"/>
      <c r="ZH155" s="19"/>
      <c r="ZI155" s="19"/>
      <c r="ZJ155" s="19"/>
      <c r="ZK155" s="19"/>
      <c r="ZL155" s="19"/>
      <c r="ZM155" s="19"/>
      <c r="ZN155" s="19"/>
      <c r="ZO155" s="19"/>
      <c r="ZP155" s="19"/>
      <c r="ZQ155" s="19"/>
      <c r="ZR155" s="19"/>
      <c r="ZS155" s="19"/>
      <c r="ZT155" s="19"/>
      <c r="ZU155" s="19"/>
      <c r="ZV155" s="19"/>
      <c r="ZW155" s="19"/>
      <c r="ZX155" s="19"/>
      <c r="ZY155" s="19"/>
      <c r="ZZ155" s="19"/>
      <c r="AAA155" s="19"/>
      <c r="AAB155" s="19"/>
      <c r="AAC155" s="19"/>
      <c r="AAD155" s="19"/>
      <c r="AAE155" s="19"/>
      <c r="AAF155" s="19"/>
      <c r="AAG155" s="19"/>
      <c r="AAH155" s="19"/>
      <c r="AAI155" s="19"/>
      <c r="AAJ155" s="19"/>
      <c r="AAK155" s="19"/>
      <c r="AAL155" s="19"/>
      <c r="AAM155" s="19"/>
      <c r="AAN155" s="19"/>
      <c r="AAO155" s="19"/>
      <c r="AAP155" s="19"/>
      <c r="AAQ155" s="19"/>
      <c r="AAR155" s="19"/>
      <c r="AAS155" s="19"/>
      <c r="AAT155" s="19"/>
      <c r="AAU155" s="19"/>
      <c r="AAV155" s="19"/>
      <c r="AAW155" s="19"/>
      <c r="AAX155" s="19"/>
      <c r="AAY155" s="19"/>
      <c r="AAZ155" s="19"/>
      <c r="ABA155" s="19"/>
      <c r="ABB155" s="19"/>
      <c r="ABC155" s="19"/>
      <c r="ABD155" s="19"/>
      <c r="ABE155" s="19"/>
    </row>
    <row r="156" spans="1:733" s="18" customFormat="1" ht="18" customHeight="1" x14ac:dyDescent="0.3">
      <c r="A156" s="80">
        <v>21</v>
      </c>
      <c r="B156" s="95" t="s">
        <v>156</v>
      </c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70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  <c r="HS156" s="16"/>
      <c r="HT156" s="16"/>
      <c r="HU156" s="16"/>
      <c r="HV156" s="16"/>
      <c r="HW156" s="16"/>
      <c r="HX156" s="16"/>
      <c r="HY156" s="16"/>
      <c r="HZ156" s="16"/>
      <c r="IA156" s="16"/>
      <c r="IB156" s="16"/>
      <c r="IC156" s="16"/>
      <c r="ID156" s="16"/>
      <c r="IE156" s="16"/>
      <c r="IF156" s="16"/>
      <c r="IG156" s="16"/>
      <c r="IH156" s="16"/>
      <c r="II156" s="16"/>
      <c r="IJ156" s="16"/>
      <c r="IK156" s="16"/>
      <c r="IL156" s="16"/>
      <c r="IM156" s="16"/>
      <c r="IN156" s="16"/>
      <c r="IO156" s="16"/>
      <c r="IP156" s="16"/>
      <c r="IQ156" s="16"/>
      <c r="IR156" s="16"/>
      <c r="IS156" s="16"/>
      <c r="IT156" s="16"/>
      <c r="IU156" s="16"/>
      <c r="IV156" s="16"/>
      <c r="IW156" s="16"/>
      <c r="IX156" s="16"/>
      <c r="IY156" s="16"/>
      <c r="IZ156" s="16"/>
      <c r="JA156" s="16"/>
      <c r="JB156" s="16"/>
      <c r="JC156" s="16"/>
      <c r="JD156" s="16"/>
      <c r="JE156" s="16"/>
      <c r="JF156" s="16"/>
      <c r="JG156" s="16"/>
      <c r="JH156" s="16"/>
      <c r="JI156" s="16"/>
      <c r="JJ156" s="16"/>
      <c r="JK156" s="16"/>
      <c r="JL156" s="16"/>
      <c r="JM156" s="16"/>
      <c r="JN156" s="16"/>
      <c r="JO156" s="16"/>
      <c r="JP156" s="16"/>
      <c r="JQ156" s="16"/>
      <c r="JR156" s="16"/>
      <c r="JS156" s="16"/>
      <c r="JT156" s="16"/>
      <c r="JU156" s="16"/>
      <c r="JV156" s="16"/>
      <c r="JW156" s="16"/>
      <c r="JX156" s="16"/>
      <c r="JY156" s="16"/>
      <c r="JZ156" s="16"/>
      <c r="KA156" s="16"/>
      <c r="KB156" s="16"/>
      <c r="KC156" s="16"/>
      <c r="KD156" s="16"/>
      <c r="KE156" s="16"/>
      <c r="KF156" s="16"/>
      <c r="KG156" s="16"/>
      <c r="KH156" s="16"/>
      <c r="KI156" s="16"/>
      <c r="KJ156" s="16"/>
      <c r="KK156" s="16"/>
      <c r="KL156" s="16"/>
      <c r="KM156" s="16"/>
      <c r="KN156" s="16"/>
      <c r="KO156" s="16"/>
      <c r="KP156" s="16"/>
      <c r="KQ156" s="16"/>
      <c r="KR156" s="16"/>
      <c r="KS156" s="16"/>
      <c r="KT156" s="16"/>
      <c r="KU156" s="16"/>
      <c r="KV156" s="16"/>
      <c r="KW156" s="16"/>
      <c r="KX156" s="16"/>
      <c r="KY156" s="16"/>
      <c r="KZ156" s="16"/>
      <c r="LA156" s="16"/>
      <c r="LB156" s="16"/>
      <c r="LC156" s="16"/>
      <c r="LD156" s="16"/>
      <c r="LE156" s="16"/>
      <c r="LF156" s="16"/>
      <c r="LG156" s="16"/>
      <c r="LH156" s="16"/>
      <c r="LI156" s="16"/>
      <c r="LJ156" s="16"/>
      <c r="LK156" s="16"/>
      <c r="LL156" s="16"/>
      <c r="LM156" s="16"/>
      <c r="LN156" s="16"/>
      <c r="LO156" s="16"/>
      <c r="LP156" s="16"/>
      <c r="LQ156" s="16"/>
      <c r="LR156" s="16"/>
      <c r="LS156" s="16"/>
      <c r="LT156" s="16"/>
      <c r="LU156" s="16"/>
      <c r="LV156" s="16"/>
      <c r="LW156" s="16"/>
      <c r="LX156" s="16"/>
      <c r="LY156" s="16"/>
      <c r="LZ156" s="16"/>
      <c r="MA156" s="16"/>
      <c r="MB156" s="16"/>
      <c r="MC156" s="16"/>
      <c r="MD156" s="16"/>
      <c r="ME156" s="16"/>
      <c r="MF156" s="16"/>
      <c r="MG156" s="16"/>
      <c r="MH156" s="16"/>
      <c r="MI156" s="16"/>
      <c r="MJ156" s="16"/>
      <c r="MK156" s="16"/>
      <c r="ML156" s="16"/>
      <c r="MM156" s="16"/>
      <c r="MN156" s="16"/>
      <c r="MO156" s="16"/>
      <c r="MP156" s="16"/>
      <c r="MQ156" s="16"/>
      <c r="MR156" s="16"/>
      <c r="MS156" s="16"/>
      <c r="MT156" s="16"/>
      <c r="MU156" s="16"/>
      <c r="MV156" s="16"/>
      <c r="MW156" s="16"/>
      <c r="MX156" s="16"/>
      <c r="MY156" s="16"/>
      <c r="MZ156" s="16"/>
      <c r="NA156" s="16"/>
      <c r="NB156" s="16"/>
      <c r="NC156" s="16"/>
      <c r="ND156" s="16"/>
      <c r="NE156" s="16"/>
      <c r="NF156" s="16"/>
      <c r="NG156" s="16"/>
      <c r="NH156" s="16"/>
      <c r="NI156" s="16"/>
      <c r="NJ156" s="16"/>
      <c r="NK156" s="16"/>
      <c r="NL156" s="16"/>
      <c r="NM156" s="16"/>
      <c r="NN156" s="16"/>
      <c r="NO156" s="16"/>
      <c r="NP156" s="16"/>
      <c r="NQ156" s="16"/>
      <c r="NR156" s="16"/>
      <c r="NS156" s="16"/>
      <c r="NT156" s="16"/>
      <c r="NU156" s="16"/>
      <c r="NV156" s="16"/>
      <c r="NW156" s="16"/>
      <c r="NX156" s="16"/>
      <c r="NY156" s="16"/>
      <c r="NZ156" s="16"/>
      <c r="OA156" s="16"/>
      <c r="OB156" s="16"/>
      <c r="OC156" s="16"/>
      <c r="OD156" s="16"/>
      <c r="OE156" s="16"/>
      <c r="OF156" s="16"/>
      <c r="OG156" s="16"/>
      <c r="OH156" s="16"/>
      <c r="OI156" s="16"/>
      <c r="OJ156" s="16"/>
      <c r="OK156" s="16"/>
      <c r="OL156" s="16"/>
      <c r="OM156" s="16"/>
      <c r="ON156" s="16"/>
      <c r="OO156" s="16"/>
      <c r="OP156" s="16"/>
      <c r="OQ156" s="16"/>
      <c r="OR156" s="16"/>
      <c r="OS156" s="16"/>
      <c r="OT156" s="16"/>
      <c r="OU156" s="16"/>
      <c r="OV156" s="16"/>
      <c r="OW156" s="16"/>
      <c r="OX156" s="16"/>
      <c r="OY156" s="16"/>
      <c r="OZ156" s="16"/>
      <c r="PA156" s="16"/>
      <c r="PB156" s="16"/>
      <c r="PC156" s="16"/>
      <c r="PD156" s="16"/>
      <c r="PE156" s="16"/>
      <c r="PF156" s="16"/>
      <c r="PG156" s="16"/>
      <c r="PH156" s="16"/>
      <c r="PI156" s="16"/>
      <c r="PJ156" s="16"/>
      <c r="PK156" s="16"/>
      <c r="PL156" s="16"/>
      <c r="PM156" s="16"/>
      <c r="PN156" s="16"/>
      <c r="PO156" s="16"/>
      <c r="PP156" s="16"/>
      <c r="PQ156" s="16"/>
      <c r="PR156" s="16"/>
      <c r="PS156" s="16"/>
      <c r="PT156" s="16"/>
      <c r="PU156" s="16"/>
      <c r="PV156" s="16"/>
      <c r="PW156" s="16"/>
      <c r="PX156" s="16"/>
      <c r="PY156" s="16"/>
      <c r="PZ156" s="16"/>
      <c r="QA156" s="16"/>
      <c r="QB156" s="16"/>
      <c r="QC156" s="16"/>
      <c r="QD156" s="16"/>
      <c r="QE156" s="16"/>
      <c r="QF156" s="16"/>
      <c r="QG156" s="16"/>
      <c r="QH156" s="16"/>
      <c r="QI156" s="16"/>
      <c r="QJ156" s="16"/>
      <c r="QK156" s="16"/>
      <c r="QL156" s="16"/>
      <c r="QM156" s="16"/>
      <c r="QN156" s="16"/>
      <c r="QO156" s="16"/>
      <c r="QP156" s="16"/>
      <c r="QQ156" s="16"/>
      <c r="QR156" s="16"/>
      <c r="QS156" s="16"/>
      <c r="QT156" s="16"/>
      <c r="QU156" s="16"/>
      <c r="QV156" s="16"/>
      <c r="QW156" s="16"/>
      <c r="QX156" s="16"/>
      <c r="QY156" s="16"/>
      <c r="QZ156" s="16"/>
      <c r="RA156" s="16"/>
      <c r="RB156" s="16"/>
      <c r="RC156" s="16"/>
      <c r="RD156" s="16"/>
      <c r="RE156" s="16"/>
      <c r="RF156" s="16"/>
      <c r="RG156" s="16"/>
      <c r="RH156" s="16"/>
      <c r="RI156" s="16"/>
      <c r="RJ156" s="16"/>
      <c r="RK156" s="16"/>
      <c r="RL156" s="16"/>
      <c r="RM156" s="16"/>
      <c r="RN156" s="16"/>
      <c r="RO156" s="16"/>
      <c r="RP156" s="16"/>
      <c r="RQ156" s="16"/>
      <c r="RR156" s="16"/>
      <c r="RS156" s="16"/>
      <c r="RT156" s="16"/>
      <c r="RU156" s="16"/>
      <c r="RV156" s="16"/>
      <c r="RW156" s="16"/>
      <c r="RX156" s="16"/>
      <c r="RY156" s="16"/>
      <c r="RZ156" s="16"/>
      <c r="SA156" s="16"/>
      <c r="SB156" s="16"/>
      <c r="SC156" s="16"/>
      <c r="SD156" s="16"/>
      <c r="SE156" s="16"/>
      <c r="SF156" s="16"/>
      <c r="SG156" s="16"/>
      <c r="SH156" s="16"/>
      <c r="SI156" s="16"/>
      <c r="SJ156" s="16"/>
      <c r="SK156" s="16"/>
      <c r="SL156" s="16"/>
      <c r="SM156" s="16"/>
      <c r="SN156" s="16"/>
      <c r="SO156" s="16"/>
      <c r="SP156" s="16"/>
      <c r="SQ156" s="16"/>
      <c r="SR156" s="16"/>
      <c r="SS156" s="16"/>
      <c r="ST156" s="16"/>
      <c r="SU156" s="16"/>
      <c r="SV156" s="16"/>
      <c r="SW156" s="16"/>
      <c r="SX156" s="16"/>
      <c r="SY156" s="16"/>
      <c r="SZ156" s="16"/>
      <c r="TA156" s="16"/>
      <c r="TB156" s="16"/>
      <c r="TC156" s="16"/>
      <c r="TD156" s="16"/>
      <c r="TE156" s="16"/>
      <c r="TF156" s="16"/>
      <c r="TG156" s="16"/>
      <c r="TH156" s="16"/>
      <c r="TI156" s="16"/>
      <c r="TJ156" s="16"/>
      <c r="TK156" s="16"/>
      <c r="TL156" s="16"/>
      <c r="TM156" s="16"/>
      <c r="TN156" s="16"/>
      <c r="TO156" s="16"/>
      <c r="TP156" s="16"/>
      <c r="TQ156" s="16"/>
      <c r="TR156" s="16"/>
      <c r="TS156" s="16"/>
      <c r="TT156" s="16"/>
      <c r="TU156" s="16"/>
      <c r="TV156" s="16"/>
      <c r="TW156" s="16"/>
      <c r="TX156" s="16"/>
      <c r="TY156" s="16"/>
      <c r="TZ156" s="16"/>
      <c r="UA156" s="16"/>
      <c r="UB156" s="16"/>
      <c r="UC156" s="16"/>
      <c r="UD156" s="16"/>
      <c r="UE156" s="16"/>
      <c r="UF156" s="16"/>
      <c r="UG156" s="16"/>
      <c r="UH156" s="16"/>
      <c r="UI156" s="16"/>
      <c r="UJ156" s="16"/>
      <c r="UK156" s="16"/>
      <c r="UL156" s="16"/>
      <c r="UM156" s="16"/>
      <c r="UN156" s="16"/>
      <c r="UO156" s="16"/>
      <c r="UP156" s="16"/>
      <c r="UQ156" s="16"/>
      <c r="UR156" s="16"/>
      <c r="US156" s="16"/>
      <c r="UT156" s="16"/>
      <c r="UU156" s="16"/>
      <c r="UV156" s="16"/>
      <c r="UW156" s="16"/>
      <c r="UX156" s="16"/>
      <c r="UY156" s="16"/>
      <c r="UZ156" s="16"/>
      <c r="VA156" s="16"/>
      <c r="VB156" s="16"/>
      <c r="VC156" s="16"/>
      <c r="VD156" s="16"/>
      <c r="VE156" s="16"/>
      <c r="VF156" s="16"/>
      <c r="VG156" s="16"/>
      <c r="VH156" s="16"/>
      <c r="VI156" s="16"/>
      <c r="VJ156" s="16"/>
      <c r="VK156" s="16"/>
      <c r="VL156" s="16"/>
      <c r="VM156" s="16"/>
      <c r="VN156" s="16"/>
      <c r="VO156" s="16"/>
      <c r="VP156" s="16"/>
      <c r="VQ156" s="16"/>
      <c r="VR156" s="16"/>
      <c r="VS156" s="16"/>
      <c r="VT156" s="16"/>
      <c r="VU156" s="16"/>
      <c r="VV156" s="16"/>
      <c r="VW156" s="16"/>
      <c r="VX156" s="16"/>
      <c r="VY156" s="16"/>
      <c r="VZ156" s="16"/>
      <c r="WA156" s="16"/>
      <c r="WB156" s="16"/>
      <c r="WC156" s="16"/>
      <c r="WD156" s="16"/>
      <c r="WE156" s="16"/>
      <c r="WF156" s="16"/>
      <c r="WG156" s="16"/>
      <c r="WH156" s="16"/>
      <c r="WI156" s="16"/>
      <c r="WJ156" s="16"/>
      <c r="WK156" s="16"/>
      <c r="WL156" s="16"/>
      <c r="WM156" s="16"/>
      <c r="WN156" s="16"/>
      <c r="WO156" s="16"/>
      <c r="WP156" s="16"/>
      <c r="WQ156" s="16"/>
      <c r="WR156" s="16"/>
      <c r="WS156" s="16"/>
      <c r="WT156" s="16"/>
      <c r="WU156" s="16"/>
      <c r="WV156" s="16"/>
      <c r="WW156" s="16"/>
      <c r="WX156" s="16"/>
      <c r="WY156" s="16"/>
      <c r="WZ156" s="16"/>
      <c r="XA156" s="16"/>
      <c r="XB156" s="16"/>
      <c r="XC156" s="16"/>
      <c r="XD156" s="16"/>
      <c r="XE156" s="16"/>
      <c r="XF156" s="16"/>
      <c r="XG156" s="16"/>
      <c r="XH156" s="16"/>
      <c r="XI156" s="16"/>
      <c r="XJ156" s="16"/>
      <c r="XK156" s="16"/>
      <c r="XL156" s="16"/>
      <c r="XM156" s="16"/>
      <c r="XN156" s="16"/>
      <c r="XO156" s="16"/>
      <c r="XP156" s="16"/>
      <c r="XQ156" s="16"/>
      <c r="XR156" s="16"/>
      <c r="XS156" s="16"/>
      <c r="XT156" s="16"/>
      <c r="XU156" s="16"/>
      <c r="XV156" s="16"/>
      <c r="XW156" s="16"/>
      <c r="XX156" s="16"/>
      <c r="XY156" s="16"/>
      <c r="XZ156" s="16"/>
      <c r="YA156" s="16"/>
      <c r="YB156" s="16"/>
      <c r="YC156" s="16"/>
      <c r="YD156" s="16"/>
      <c r="YE156" s="16"/>
      <c r="YF156" s="16"/>
      <c r="YG156" s="16"/>
      <c r="YH156" s="16"/>
      <c r="YI156" s="16"/>
      <c r="YJ156" s="16"/>
      <c r="YK156" s="16"/>
      <c r="YL156" s="16"/>
      <c r="YM156" s="16"/>
      <c r="YN156" s="16"/>
      <c r="YO156" s="16"/>
      <c r="YP156" s="16"/>
      <c r="YQ156" s="16"/>
      <c r="YR156" s="16"/>
      <c r="YS156" s="16"/>
      <c r="YT156" s="16"/>
      <c r="YU156" s="16"/>
      <c r="YV156" s="16"/>
      <c r="YW156" s="16"/>
      <c r="YX156" s="16"/>
      <c r="YY156" s="16"/>
      <c r="YZ156" s="16"/>
      <c r="ZA156" s="16"/>
      <c r="ZB156" s="16"/>
      <c r="ZC156" s="16"/>
      <c r="ZD156" s="16"/>
      <c r="ZE156" s="16"/>
      <c r="ZF156" s="16"/>
      <c r="ZG156" s="16"/>
      <c r="ZH156" s="16"/>
      <c r="ZI156" s="16"/>
      <c r="ZJ156" s="16"/>
      <c r="ZK156" s="16"/>
      <c r="ZL156" s="16"/>
      <c r="ZM156" s="16"/>
      <c r="ZN156" s="16"/>
      <c r="ZO156" s="16"/>
      <c r="ZP156" s="16"/>
      <c r="ZQ156" s="16"/>
      <c r="ZR156" s="16"/>
      <c r="ZS156" s="16"/>
      <c r="ZT156" s="16"/>
      <c r="ZU156" s="16"/>
      <c r="ZV156" s="16"/>
      <c r="ZW156" s="16"/>
      <c r="ZX156" s="16"/>
      <c r="ZY156" s="16"/>
      <c r="ZZ156" s="16"/>
      <c r="AAA156" s="16"/>
      <c r="AAB156" s="16"/>
      <c r="AAC156" s="16"/>
      <c r="AAD156" s="16"/>
      <c r="AAE156" s="16"/>
      <c r="AAF156" s="16"/>
      <c r="AAG156" s="16"/>
      <c r="AAH156" s="16"/>
      <c r="AAI156" s="16"/>
      <c r="AAJ156" s="16"/>
      <c r="AAK156" s="16"/>
      <c r="AAL156" s="16"/>
      <c r="AAM156" s="16"/>
      <c r="AAN156" s="16"/>
      <c r="AAO156" s="16"/>
      <c r="AAP156" s="16"/>
      <c r="AAQ156" s="16"/>
      <c r="AAR156" s="16"/>
      <c r="AAS156" s="16"/>
      <c r="AAT156" s="16"/>
      <c r="AAU156" s="16"/>
      <c r="AAV156" s="16"/>
      <c r="AAW156" s="16"/>
      <c r="AAX156" s="16"/>
      <c r="AAY156" s="16"/>
      <c r="AAZ156" s="16"/>
      <c r="ABA156" s="16"/>
      <c r="ABB156" s="16"/>
      <c r="ABC156" s="16"/>
      <c r="ABD156" s="16"/>
      <c r="ABE156" s="16"/>
    </row>
    <row r="157" spans="1:733" s="16" customFormat="1" ht="18" customHeight="1" x14ac:dyDescent="0.3">
      <c r="A157" s="47">
        <v>1</v>
      </c>
      <c r="B157" s="48" t="s">
        <v>36</v>
      </c>
      <c r="C157" s="107">
        <f t="shared" ref="C157:C160" si="132">D157+E157+F157</f>
        <v>3433</v>
      </c>
      <c r="D157" s="105">
        <v>3071</v>
      </c>
      <c r="E157" s="105">
        <v>160</v>
      </c>
      <c r="F157" s="105">
        <v>202</v>
      </c>
      <c r="G157" s="105"/>
      <c r="H157" s="105">
        <v>46</v>
      </c>
      <c r="I157" s="106">
        <f t="shared" ref="I157:I160" si="133">J157+K157+L157+M157+N157</f>
        <v>297</v>
      </c>
      <c r="J157" s="105">
        <v>54</v>
      </c>
      <c r="K157" s="105">
        <v>203</v>
      </c>
      <c r="L157" s="105">
        <v>5</v>
      </c>
      <c r="M157" s="105">
        <v>35</v>
      </c>
      <c r="N157" s="105"/>
      <c r="O157" s="105">
        <v>6</v>
      </c>
      <c r="P157" s="105">
        <v>69</v>
      </c>
      <c r="Q157" s="105"/>
      <c r="R157" s="105">
        <v>69</v>
      </c>
    </row>
    <row r="158" spans="1:733" s="16" customFormat="1" ht="18" customHeight="1" x14ac:dyDescent="0.3">
      <c r="A158" s="47">
        <v>2</v>
      </c>
      <c r="B158" s="49" t="s">
        <v>37</v>
      </c>
      <c r="C158" s="107">
        <f t="shared" si="132"/>
        <v>1480</v>
      </c>
      <c r="D158" s="105">
        <v>1435</v>
      </c>
      <c r="E158" s="105">
        <v>4</v>
      </c>
      <c r="F158" s="105">
        <v>41</v>
      </c>
      <c r="G158" s="105"/>
      <c r="H158" s="105">
        <v>43</v>
      </c>
      <c r="I158" s="106">
        <f t="shared" si="133"/>
        <v>228</v>
      </c>
      <c r="J158" s="105">
        <v>12</v>
      </c>
      <c r="K158" s="105">
        <v>96</v>
      </c>
      <c r="L158" s="105">
        <v>1</v>
      </c>
      <c r="M158" s="105">
        <v>119</v>
      </c>
      <c r="N158" s="105"/>
      <c r="O158" s="105"/>
      <c r="P158" s="105">
        <v>2</v>
      </c>
      <c r="Q158" s="105"/>
      <c r="R158" s="105">
        <v>2</v>
      </c>
    </row>
    <row r="159" spans="1:733" s="16" customFormat="1" ht="18" customHeight="1" x14ac:dyDescent="0.3">
      <c r="A159" s="47">
        <v>3</v>
      </c>
      <c r="B159" s="50" t="s">
        <v>38</v>
      </c>
      <c r="C159" s="107">
        <f t="shared" si="132"/>
        <v>187</v>
      </c>
      <c r="D159" s="105">
        <v>168</v>
      </c>
      <c r="E159" s="105">
        <v>2</v>
      </c>
      <c r="F159" s="105">
        <v>17</v>
      </c>
      <c r="G159" s="105"/>
      <c r="H159" s="105">
        <v>8</v>
      </c>
      <c r="I159" s="106">
        <f t="shared" si="133"/>
        <v>12</v>
      </c>
      <c r="J159" s="105"/>
      <c r="K159" s="105">
        <v>3</v>
      </c>
      <c r="L159" s="105">
        <v>4</v>
      </c>
      <c r="M159" s="105">
        <v>5</v>
      </c>
      <c r="N159" s="105"/>
      <c r="O159" s="105"/>
      <c r="P159" s="105"/>
      <c r="Q159" s="105"/>
      <c r="R159" s="105"/>
    </row>
    <row r="160" spans="1:733" s="16" customFormat="1" ht="18" customHeight="1" x14ac:dyDescent="0.3">
      <c r="A160" s="51">
        <v>4</v>
      </c>
      <c r="B160" s="50" t="s">
        <v>39</v>
      </c>
      <c r="C160" s="107">
        <f t="shared" si="132"/>
        <v>0</v>
      </c>
      <c r="D160" s="108"/>
      <c r="E160" s="108"/>
      <c r="F160" s="108"/>
      <c r="G160" s="108"/>
      <c r="H160" s="108"/>
      <c r="I160" s="106">
        <f t="shared" si="133"/>
        <v>3</v>
      </c>
      <c r="J160" s="108"/>
      <c r="K160" s="108">
        <v>2</v>
      </c>
      <c r="L160" s="108"/>
      <c r="M160" s="108">
        <v>1</v>
      </c>
      <c r="N160" s="108"/>
      <c r="O160" s="108"/>
      <c r="P160" s="108">
        <v>1</v>
      </c>
      <c r="Q160" s="108"/>
      <c r="R160" s="108">
        <v>1</v>
      </c>
    </row>
    <row r="161" spans="1:733" s="33" customFormat="1" ht="18" customHeight="1" x14ac:dyDescent="0.3">
      <c r="A161" s="116" t="s">
        <v>15</v>
      </c>
      <c r="B161" s="117"/>
      <c r="C161" s="9">
        <f>C160+C159+C158+C157</f>
        <v>5100</v>
      </c>
      <c r="D161" s="9">
        <f t="shared" ref="D161:R161" si="134">D160+D159+D158+D157</f>
        <v>4674</v>
      </c>
      <c r="E161" s="9">
        <f t="shared" si="134"/>
        <v>166</v>
      </c>
      <c r="F161" s="9">
        <f t="shared" si="134"/>
        <v>260</v>
      </c>
      <c r="G161" s="9">
        <f t="shared" si="134"/>
        <v>0</v>
      </c>
      <c r="H161" s="9">
        <f t="shared" si="134"/>
        <v>97</v>
      </c>
      <c r="I161" s="9">
        <f t="shared" si="134"/>
        <v>540</v>
      </c>
      <c r="J161" s="9">
        <f t="shared" si="134"/>
        <v>66</v>
      </c>
      <c r="K161" s="9">
        <f t="shared" si="134"/>
        <v>304</v>
      </c>
      <c r="L161" s="9">
        <f t="shared" si="134"/>
        <v>10</v>
      </c>
      <c r="M161" s="9">
        <f t="shared" si="134"/>
        <v>160</v>
      </c>
      <c r="N161" s="9">
        <f t="shared" si="134"/>
        <v>0</v>
      </c>
      <c r="O161" s="9">
        <f t="shared" si="134"/>
        <v>6</v>
      </c>
      <c r="P161" s="9">
        <f t="shared" si="134"/>
        <v>72</v>
      </c>
      <c r="Q161" s="9">
        <f t="shared" si="134"/>
        <v>0</v>
      </c>
      <c r="R161" s="9">
        <f t="shared" si="134"/>
        <v>72</v>
      </c>
      <c r="S161" s="19">
        <f>Q161+R161</f>
        <v>72</v>
      </c>
      <c r="T161" s="19">
        <f>P161-S161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32"/>
      <c r="EH161" s="32"/>
      <c r="EI161" s="32"/>
      <c r="EJ161" s="32"/>
      <c r="EK161" s="32"/>
      <c r="EL161" s="32"/>
      <c r="EM161" s="32"/>
      <c r="EN161" s="32"/>
      <c r="EO161" s="32"/>
      <c r="EP161" s="32"/>
      <c r="EQ161" s="32"/>
      <c r="ER161" s="32"/>
      <c r="ES161" s="32"/>
      <c r="ET161" s="32"/>
      <c r="EU161" s="32"/>
      <c r="EV161" s="32"/>
      <c r="EW161" s="32"/>
      <c r="EX161" s="32"/>
      <c r="EY161" s="32"/>
      <c r="EZ161" s="32"/>
      <c r="FA161" s="32"/>
      <c r="FB161" s="32"/>
      <c r="FC161" s="32"/>
      <c r="FD161" s="32"/>
      <c r="FE161" s="32"/>
      <c r="FF161" s="32"/>
      <c r="FG161" s="32"/>
      <c r="FH161" s="32"/>
      <c r="FI161" s="32"/>
      <c r="FJ161" s="32"/>
      <c r="FK161" s="32"/>
      <c r="FL161" s="32"/>
      <c r="FM161" s="32"/>
      <c r="FN161" s="32"/>
      <c r="FO161" s="32"/>
      <c r="FP161" s="32"/>
      <c r="FQ161" s="32"/>
      <c r="FR161" s="32"/>
      <c r="FS161" s="32"/>
      <c r="FT161" s="32"/>
      <c r="FU161" s="32"/>
      <c r="FV161" s="32"/>
      <c r="FW161" s="32"/>
      <c r="FX161" s="32"/>
      <c r="FY161" s="32"/>
      <c r="FZ161" s="32"/>
      <c r="GA161" s="32"/>
      <c r="GB161" s="32"/>
      <c r="GC161" s="32"/>
      <c r="GD161" s="32"/>
      <c r="GE161" s="32"/>
      <c r="GF161" s="32"/>
      <c r="GG161" s="32"/>
      <c r="GH161" s="32"/>
      <c r="GI161" s="32"/>
      <c r="GJ161" s="32"/>
      <c r="GK161" s="32"/>
      <c r="GL161" s="32"/>
      <c r="GM161" s="32"/>
      <c r="GN161" s="32"/>
      <c r="GO161" s="32"/>
      <c r="GP161" s="32"/>
      <c r="GQ161" s="32"/>
      <c r="GR161" s="32"/>
      <c r="GS161" s="32"/>
      <c r="GT161" s="32"/>
      <c r="GU161" s="32"/>
      <c r="GV161" s="32"/>
      <c r="GW161" s="32"/>
      <c r="GX161" s="32"/>
      <c r="GY161" s="32"/>
      <c r="GZ161" s="32"/>
      <c r="HA161" s="32"/>
      <c r="HB161" s="32"/>
      <c r="HC161" s="32"/>
      <c r="HD161" s="32"/>
      <c r="HE161" s="32"/>
      <c r="HF161" s="32"/>
      <c r="HG161" s="32"/>
      <c r="HH161" s="32"/>
      <c r="HI161" s="32"/>
      <c r="HJ161" s="32"/>
      <c r="HK161" s="32"/>
      <c r="HL161" s="32"/>
      <c r="HM161" s="32"/>
      <c r="HN161" s="32"/>
      <c r="HO161" s="32"/>
      <c r="HP161" s="32"/>
      <c r="HQ161" s="32"/>
      <c r="HR161" s="32"/>
      <c r="HS161" s="32"/>
      <c r="HT161" s="32"/>
      <c r="HU161" s="32"/>
      <c r="HV161" s="32"/>
      <c r="HW161" s="32"/>
      <c r="HX161" s="32"/>
      <c r="HY161" s="32"/>
      <c r="HZ161" s="32"/>
      <c r="IA161" s="32"/>
      <c r="IB161" s="32"/>
      <c r="IC161" s="32"/>
      <c r="ID161" s="32"/>
      <c r="IE161" s="32"/>
      <c r="IF161" s="32"/>
      <c r="IG161" s="32"/>
      <c r="IH161" s="32"/>
      <c r="II161" s="32"/>
      <c r="IJ161" s="32"/>
      <c r="IK161" s="32"/>
      <c r="IL161" s="32"/>
      <c r="IM161" s="32"/>
      <c r="IN161" s="32"/>
      <c r="IO161" s="32"/>
      <c r="IP161" s="32"/>
      <c r="IQ161" s="32"/>
      <c r="IR161" s="32"/>
      <c r="IS161" s="32"/>
      <c r="IT161" s="32"/>
      <c r="IU161" s="32"/>
      <c r="IV161" s="32"/>
      <c r="IW161" s="32"/>
      <c r="IX161" s="32"/>
      <c r="IY161" s="32"/>
      <c r="IZ161" s="32"/>
      <c r="JA161" s="32"/>
      <c r="JB161" s="32"/>
      <c r="JC161" s="32"/>
      <c r="JD161" s="32"/>
      <c r="JE161" s="32"/>
      <c r="JF161" s="32"/>
      <c r="JG161" s="32"/>
      <c r="JH161" s="32"/>
      <c r="JI161" s="32"/>
      <c r="JJ161" s="32"/>
      <c r="JK161" s="32"/>
      <c r="JL161" s="32"/>
      <c r="JM161" s="32"/>
      <c r="JN161" s="32"/>
      <c r="JO161" s="32"/>
      <c r="JP161" s="32"/>
      <c r="JQ161" s="32"/>
      <c r="JR161" s="32"/>
      <c r="JS161" s="32"/>
      <c r="JT161" s="32"/>
      <c r="JU161" s="32"/>
      <c r="JV161" s="32"/>
      <c r="JW161" s="32"/>
      <c r="JX161" s="32"/>
      <c r="JY161" s="32"/>
      <c r="JZ161" s="32"/>
      <c r="KA161" s="32"/>
      <c r="KB161" s="32"/>
      <c r="KC161" s="32"/>
      <c r="KD161" s="32"/>
      <c r="KE161" s="32"/>
      <c r="KF161" s="32"/>
      <c r="KG161" s="32"/>
      <c r="KH161" s="32"/>
      <c r="KI161" s="32"/>
      <c r="KJ161" s="32"/>
      <c r="KK161" s="32"/>
      <c r="KL161" s="32"/>
      <c r="KM161" s="32"/>
      <c r="KN161" s="32"/>
      <c r="KO161" s="32"/>
      <c r="KP161" s="32"/>
      <c r="KQ161" s="32"/>
      <c r="KR161" s="32"/>
      <c r="KS161" s="32"/>
      <c r="KT161" s="32"/>
      <c r="KU161" s="32"/>
      <c r="KV161" s="32"/>
      <c r="KW161" s="32"/>
      <c r="KX161" s="32"/>
      <c r="KY161" s="32"/>
      <c r="KZ161" s="32"/>
      <c r="LA161" s="32"/>
      <c r="LB161" s="32"/>
      <c r="LC161" s="32"/>
      <c r="LD161" s="32"/>
      <c r="LE161" s="32"/>
      <c r="LF161" s="32"/>
      <c r="LG161" s="32"/>
      <c r="LH161" s="32"/>
      <c r="LI161" s="32"/>
      <c r="LJ161" s="32"/>
      <c r="LK161" s="32"/>
      <c r="LL161" s="32"/>
      <c r="LM161" s="32"/>
      <c r="LN161" s="32"/>
      <c r="LO161" s="32"/>
      <c r="LP161" s="32"/>
      <c r="LQ161" s="32"/>
      <c r="LR161" s="32"/>
      <c r="LS161" s="32"/>
      <c r="LT161" s="32"/>
      <c r="LU161" s="32"/>
      <c r="LV161" s="32"/>
      <c r="LW161" s="32"/>
      <c r="LX161" s="32"/>
      <c r="LY161" s="32"/>
      <c r="LZ161" s="32"/>
      <c r="MA161" s="32"/>
      <c r="MB161" s="32"/>
      <c r="MC161" s="32"/>
      <c r="MD161" s="32"/>
      <c r="ME161" s="32"/>
      <c r="MF161" s="32"/>
      <c r="MG161" s="32"/>
      <c r="MH161" s="32"/>
      <c r="MI161" s="32"/>
      <c r="MJ161" s="32"/>
      <c r="MK161" s="32"/>
      <c r="ML161" s="32"/>
      <c r="MM161" s="32"/>
      <c r="MN161" s="32"/>
      <c r="MO161" s="32"/>
      <c r="MP161" s="32"/>
      <c r="MQ161" s="32"/>
      <c r="MR161" s="32"/>
      <c r="MS161" s="32"/>
      <c r="MT161" s="32"/>
      <c r="MU161" s="32"/>
      <c r="MV161" s="32"/>
      <c r="MW161" s="32"/>
      <c r="MX161" s="32"/>
      <c r="MY161" s="32"/>
      <c r="MZ161" s="32"/>
      <c r="NA161" s="32"/>
      <c r="NB161" s="32"/>
      <c r="NC161" s="32"/>
      <c r="ND161" s="32"/>
      <c r="NE161" s="32"/>
      <c r="NF161" s="32"/>
      <c r="NG161" s="32"/>
      <c r="NH161" s="32"/>
      <c r="NI161" s="32"/>
      <c r="NJ161" s="32"/>
      <c r="NK161" s="32"/>
      <c r="NL161" s="32"/>
      <c r="NM161" s="32"/>
      <c r="NN161" s="32"/>
      <c r="NO161" s="32"/>
      <c r="NP161" s="32"/>
      <c r="NQ161" s="32"/>
      <c r="NR161" s="32"/>
      <c r="NS161" s="32"/>
      <c r="NT161" s="32"/>
      <c r="NU161" s="32"/>
      <c r="NV161" s="32"/>
      <c r="NW161" s="32"/>
      <c r="NX161" s="32"/>
      <c r="NY161" s="32"/>
      <c r="NZ161" s="32"/>
      <c r="OA161" s="32"/>
      <c r="OB161" s="32"/>
      <c r="OC161" s="32"/>
      <c r="OD161" s="32"/>
      <c r="OE161" s="32"/>
      <c r="OF161" s="32"/>
      <c r="OG161" s="32"/>
      <c r="OH161" s="32"/>
      <c r="OI161" s="32"/>
      <c r="OJ161" s="32"/>
      <c r="OK161" s="32"/>
      <c r="OL161" s="32"/>
      <c r="OM161" s="32"/>
      <c r="ON161" s="32"/>
      <c r="OO161" s="32"/>
      <c r="OP161" s="32"/>
      <c r="OQ161" s="32"/>
      <c r="OR161" s="32"/>
      <c r="OS161" s="32"/>
      <c r="OT161" s="32"/>
      <c r="OU161" s="32"/>
      <c r="OV161" s="32"/>
      <c r="OW161" s="32"/>
      <c r="OX161" s="32"/>
      <c r="OY161" s="32"/>
      <c r="OZ161" s="32"/>
      <c r="PA161" s="32"/>
      <c r="PB161" s="32"/>
      <c r="PC161" s="32"/>
      <c r="PD161" s="32"/>
      <c r="PE161" s="32"/>
      <c r="PF161" s="32"/>
      <c r="PG161" s="32"/>
      <c r="PH161" s="32"/>
      <c r="PI161" s="32"/>
      <c r="PJ161" s="32"/>
      <c r="PK161" s="32"/>
      <c r="PL161" s="32"/>
      <c r="PM161" s="32"/>
      <c r="PN161" s="32"/>
      <c r="PO161" s="32"/>
      <c r="PP161" s="32"/>
      <c r="PQ161" s="32"/>
      <c r="PR161" s="32"/>
      <c r="PS161" s="32"/>
      <c r="PT161" s="32"/>
      <c r="PU161" s="32"/>
      <c r="PV161" s="32"/>
      <c r="PW161" s="32"/>
      <c r="PX161" s="32"/>
      <c r="PY161" s="32"/>
      <c r="PZ161" s="32"/>
      <c r="QA161" s="32"/>
      <c r="QB161" s="32"/>
      <c r="QC161" s="32"/>
      <c r="QD161" s="32"/>
      <c r="QE161" s="32"/>
      <c r="QF161" s="32"/>
      <c r="QG161" s="32"/>
      <c r="QH161" s="32"/>
      <c r="QI161" s="32"/>
      <c r="QJ161" s="32"/>
      <c r="QK161" s="32"/>
      <c r="QL161" s="32"/>
      <c r="QM161" s="32"/>
      <c r="QN161" s="32"/>
      <c r="QO161" s="32"/>
      <c r="QP161" s="32"/>
      <c r="QQ161" s="32"/>
      <c r="QR161" s="32"/>
      <c r="QS161" s="32"/>
      <c r="QT161" s="32"/>
      <c r="QU161" s="32"/>
      <c r="QV161" s="32"/>
      <c r="QW161" s="32"/>
      <c r="QX161" s="32"/>
      <c r="QY161" s="32"/>
      <c r="QZ161" s="32"/>
      <c r="RA161" s="32"/>
      <c r="RB161" s="32"/>
      <c r="RC161" s="32"/>
      <c r="RD161" s="32"/>
      <c r="RE161" s="32"/>
      <c r="RF161" s="32"/>
      <c r="RG161" s="32"/>
      <c r="RH161" s="32"/>
      <c r="RI161" s="32"/>
      <c r="RJ161" s="32"/>
      <c r="RK161" s="32"/>
      <c r="RL161" s="32"/>
      <c r="RM161" s="32"/>
      <c r="RN161" s="32"/>
      <c r="RO161" s="32"/>
      <c r="RP161" s="32"/>
      <c r="RQ161" s="32"/>
      <c r="RR161" s="32"/>
      <c r="RS161" s="32"/>
      <c r="RT161" s="32"/>
      <c r="RU161" s="32"/>
      <c r="RV161" s="32"/>
      <c r="RW161" s="32"/>
      <c r="RX161" s="32"/>
      <c r="RY161" s="32"/>
      <c r="RZ161" s="32"/>
      <c r="SA161" s="32"/>
      <c r="SB161" s="32"/>
      <c r="SC161" s="32"/>
      <c r="SD161" s="32"/>
      <c r="SE161" s="32"/>
      <c r="SF161" s="32"/>
      <c r="SG161" s="32"/>
      <c r="SH161" s="32"/>
      <c r="SI161" s="32"/>
      <c r="SJ161" s="32"/>
      <c r="SK161" s="32"/>
      <c r="SL161" s="32"/>
      <c r="SM161" s="32"/>
      <c r="SN161" s="32"/>
      <c r="SO161" s="32"/>
      <c r="SP161" s="32"/>
      <c r="SQ161" s="32"/>
      <c r="SR161" s="32"/>
      <c r="SS161" s="32"/>
      <c r="ST161" s="32"/>
      <c r="SU161" s="32"/>
      <c r="SV161" s="32"/>
      <c r="SW161" s="32"/>
      <c r="SX161" s="32"/>
      <c r="SY161" s="32"/>
      <c r="SZ161" s="32"/>
      <c r="TA161" s="32"/>
      <c r="TB161" s="32"/>
      <c r="TC161" s="32"/>
      <c r="TD161" s="32"/>
      <c r="TE161" s="32"/>
      <c r="TF161" s="32"/>
      <c r="TG161" s="32"/>
      <c r="TH161" s="32"/>
      <c r="TI161" s="32"/>
      <c r="TJ161" s="32"/>
      <c r="TK161" s="32"/>
      <c r="TL161" s="32"/>
      <c r="TM161" s="32"/>
      <c r="TN161" s="32"/>
      <c r="TO161" s="32"/>
      <c r="TP161" s="32"/>
      <c r="TQ161" s="32"/>
      <c r="TR161" s="32"/>
      <c r="TS161" s="32"/>
      <c r="TT161" s="32"/>
      <c r="TU161" s="32"/>
      <c r="TV161" s="32"/>
      <c r="TW161" s="32"/>
      <c r="TX161" s="32"/>
      <c r="TY161" s="32"/>
      <c r="TZ161" s="32"/>
      <c r="UA161" s="32"/>
      <c r="UB161" s="32"/>
      <c r="UC161" s="32"/>
      <c r="UD161" s="32"/>
      <c r="UE161" s="32"/>
      <c r="UF161" s="32"/>
      <c r="UG161" s="32"/>
      <c r="UH161" s="32"/>
      <c r="UI161" s="32"/>
      <c r="UJ161" s="32"/>
      <c r="UK161" s="32"/>
      <c r="UL161" s="32"/>
      <c r="UM161" s="32"/>
      <c r="UN161" s="32"/>
      <c r="UO161" s="32"/>
      <c r="UP161" s="32"/>
      <c r="UQ161" s="32"/>
      <c r="UR161" s="32"/>
      <c r="US161" s="32"/>
      <c r="UT161" s="32"/>
      <c r="UU161" s="32"/>
      <c r="UV161" s="32"/>
      <c r="UW161" s="32"/>
      <c r="UX161" s="32"/>
      <c r="UY161" s="32"/>
      <c r="UZ161" s="32"/>
      <c r="VA161" s="32"/>
      <c r="VB161" s="32"/>
      <c r="VC161" s="32"/>
      <c r="VD161" s="32"/>
      <c r="VE161" s="32"/>
      <c r="VF161" s="32"/>
      <c r="VG161" s="32"/>
      <c r="VH161" s="32"/>
      <c r="VI161" s="32"/>
      <c r="VJ161" s="32"/>
      <c r="VK161" s="32"/>
      <c r="VL161" s="32"/>
      <c r="VM161" s="32"/>
      <c r="VN161" s="32"/>
      <c r="VO161" s="32"/>
      <c r="VP161" s="32"/>
      <c r="VQ161" s="32"/>
      <c r="VR161" s="32"/>
      <c r="VS161" s="32"/>
      <c r="VT161" s="32"/>
      <c r="VU161" s="32"/>
      <c r="VV161" s="32"/>
      <c r="VW161" s="32"/>
      <c r="VX161" s="32"/>
      <c r="VY161" s="32"/>
      <c r="VZ161" s="32"/>
      <c r="WA161" s="32"/>
      <c r="WB161" s="32"/>
      <c r="WC161" s="32"/>
      <c r="WD161" s="32"/>
      <c r="WE161" s="32"/>
      <c r="WF161" s="32"/>
      <c r="WG161" s="32"/>
      <c r="WH161" s="32"/>
      <c r="WI161" s="32"/>
      <c r="WJ161" s="32"/>
      <c r="WK161" s="32"/>
      <c r="WL161" s="32"/>
      <c r="WM161" s="32"/>
      <c r="WN161" s="32"/>
      <c r="WO161" s="32"/>
      <c r="WP161" s="32"/>
      <c r="WQ161" s="32"/>
      <c r="WR161" s="32"/>
      <c r="WS161" s="32"/>
      <c r="WT161" s="32"/>
      <c r="WU161" s="32"/>
      <c r="WV161" s="32"/>
      <c r="WW161" s="32"/>
      <c r="WX161" s="32"/>
      <c r="WY161" s="32"/>
      <c r="WZ161" s="32"/>
      <c r="XA161" s="32"/>
      <c r="XB161" s="32"/>
      <c r="XC161" s="32"/>
      <c r="XD161" s="32"/>
      <c r="XE161" s="32"/>
      <c r="XF161" s="32"/>
      <c r="XG161" s="32"/>
      <c r="XH161" s="32"/>
      <c r="XI161" s="32"/>
      <c r="XJ161" s="32"/>
      <c r="XK161" s="32"/>
      <c r="XL161" s="32"/>
      <c r="XM161" s="32"/>
      <c r="XN161" s="32"/>
      <c r="XO161" s="32"/>
      <c r="XP161" s="32"/>
      <c r="XQ161" s="32"/>
      <c r="XR161" s="32"/>
      <c r="XS161" s="32"/>
      <c r="XT161" s="32"/>
      <c r="XU161" s="32"/>
      <c r="XV161" s="32"/>
      <c r="XW161" s="32"/>
      <c r="XX161" s="32"/>
      <c r="XY161" s="32"/>
      <c r="XZ161" s="32"/>
      <c r="YA161" s="32"/>
      <c r="YB161" s="32"/>
      <c r="YC161" s="32"/>
      <c r="YD161" s="32"/>
      <c r="YE161" s="32"/>
      <c r="YF161" s="32"/>
      <c r="YG161" s="32"/>
      <c r="YH161" s="32"/>
      <c r="YI161" s="32"/>
      <c r="YJ161" s="32"/>
      <c r="YK161" s="32"/>
      <c r="YL161" s="32"/>
      <c r="YM161" s="32"/>
      <c r="YN161" s="32"/>
      <c r="YO161" s="32"/>
      <c r="YP161" s="32"/>
      <c r="YQ161" s="32"/>
      <c r="YR161" s="32"/>
      <c r="YS161" s="32"/>
      <c r="YT161" s="32"/>
      <c r="YU161" s="32"/>
      <c r="YV161" s="32"/>
      <c r="YW161" s="32"/>
      <c r="YX161" s="32"/>
      <c r="YY161" s="32"/>
      <c r="YZ161" s="32"/>
      <c r="ZA161" s="32"/>
      <c r="ZB161" s="32"/>
      <c r="ZC161" s="32"/>
      <c r="ZD161" s="32"/>
      <c r="ZE161" s="32"/>
      <c r="ZF161" s="32"/>
      <c r="ZG161" s="32"/>
      <c r="ZH161" s="32"/>
      <c r="ZI161" s="32"/>
      <c r="ZJ161" s="32"/>
      <c r="ZK161" s="32"/>
      <c r="ZL161" s="32"/>
      <c r="ZM161" s="32"/>
      <c r="ZN161" s="32"/>
      <c r="ZO161" s="32"/>
      <c r="ZP161" s="32"/>
      <c r="ZQ161" s="32"/>
      <c r="ZR161" s="32"/>
      <c r="ZS161" s="32"/>
      <c r="ZT161" s="32"/>
      <c r="ZU161" s="32"/>
      <c r="ZV161" s="32"/>
      <c r="ZW161" s="32"/>
      <c r="ZX161" s="32"/>
      <c r="ZY161" s="32"/>
      <c r="ZZ161" s="32"/>
      <c r="AAA161" s="32"/>
      <c r="AAB161" s="32"/>
      <c r="AAC161" s="32"/>
      <c r="AAD161" s="32"/>
      <c r="AAE161" s="32"/>
      <c r="AAF161" s="32"/>
      <c r="AAG161" s="32"/>
      <c r="AAH161" s="32"/>
      <c r="AAI161" s="32"/>
      <c r="AAJ161" s="32"/>
      <c r="AAK161" s="32"/>
      <c r="AAL161" s="32"/>
      <c r="AAM161" s="32"/>
      <c r="AAN161" s="32"/>
      <c r="AAO161" s="32"/>
      <c r="AAP161" s="32"/>
      <c r="AAQ161" s="32"/>
      <c r="AAR161" s="32"/>
      <c r="AAS161" s="32"/>
      <c r="AAT161" s="32"/>
      <c r="AAU161" s="32"/>
      <c r="AAV161" s="32"/>
      <c r="AAW161" s="32"/>
      <c r="AAX161" s="32"/>
      <c r="AAY161" s="32"/>
      <c r="AAZ161" s="32"/>
      <c r="ABA161" s="32"/>
      <c r="ABB161" s="32"/>
      <c r="ABC161" s="32"/>
      <c r="ABD161" s="32"/>
      <c r="ABE161" s="32"/>
    </row>
    <row r="162" spans="1:733" s="18" customFormat="1" ht="18" customHeight="1" x14ac:dyDescent="0.3">
      <c r="A162" s="88">
        <v>22</v>
      </c>
      <c r="B162" s="95" t="s">
        <v>157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9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16"/>
      <c r="HN162" s="16"/>
      <c r="HO162" s="16"/>
      <c r="HP162" s="16"/>
      <c r="HQ162" s="16"/>
      <c r="HR162" s="16"/>
      <c r="HS162" s="16"/>
      <c r="HT162" s="16"/>
      <c r="HU162" s="16"/>
      <c r="HV162" s="16"/>
      <c r="HW162" s="16"/>
      <c r="HX162" s="16"/>
      <c r="HY162" s="16"/>
      <c r="HZ162" s="16"/>
      <c r="IA162" s="16"/>
      <c r="IB162" s="16"/>
      <c r="IC162" s="16"/>
      <c r="ID162" s="16"/>
      <c r="IE162" s="16"/>
      <c r="IF162" s="16"/>
      <c r="IG162" s="16"/>
      <c r="IH162" s="16"/>
      <c r="II162" s="16"/>
      <c r="IJ162" s="16"/>
      <c r="IK162" s="16"/>
      <c r="IL162" s="16"/>
      <c r="IM162" s="16"/>
      <c r="IN162" s="16"/>
      <c r="IO162" s="16"/>
      <c r="IP162" s="16"/>
      <c r="IQ162" s="16"/>
      <c r="IR162" s="16"/>
      <c r="IS162" s="16"/>
      <c r="IT162" s="16"/>
      <c r="IU162" s="16"/>
      <c r="IV162" s="16"/>
      <c r="IW162" s="16"/>
      <c r="IX162" s="16"/>
      <c r="IY162" s="16"/>
      <c r="IZ162" s="16"/>
      <c r="JA162" s="16"/>
      <c r="JB162" s="16"/>
      <c r="JC162" s="16"/>
      <c r="JD162" s="16"/>
      <c r="JE162" s="16"/>
      <c r="JF162" s="16"/>
      <c r="JG162" s="16"/>
      <c r="JH162" s="16"/>
      <c r="JI162" s="16"/>
      <c r="JJ162" s="16"/>
      <c r="JK162" s="16"/>
      <c r="JL162" s="16"/>
      <c r="JM162" s="16"/>
      <c r="JN162" s="16"/>
      <c r="JO162" s="16"/>
      <c r="JP162" s="16"/>
      <c r="JQ162" s="16"/>
      <c r="JR162" s="16"/>
      <c r="JS162" s="16"/>
      <c r="JT162" s="16"/>
      <c r="JU162" s="16"/>
      <c r="JV162" s="16"/>
      <c r="JW162" s="16"/>
      <c r="JX162" s="16"/>
      <c r="JY162" s="16"/>
      <c r="JZ162" s="16"/>
      <c r="KA162" s="16"/>
      <c r="KB162" s="16"/>
      <c r="KC162" s="16"/>
      <c r="KD162" s="16"/>
      <c r="KE162" s="16"/>
      <c r="KF162" s="16"/>
      <c r="KG162" s="16"/>
      <c r="KH162" s="16"/>
      <c r="KI162" s="16"/>
      <c r="KJ162" s="16"/>
      <c r="KK162" s="16"/>
      <c r="KL162" s="16"/>
      <c r="KM162" s="16"/>
      <c r="KN162" s="16"/>
      <c r="KO162" s="16"/>
      <c r="KP162" s="16"/>
      <c r="KQ162" s="16"/>
      <c r="KR162" s="16"/>
      <c r="KS162" s="16"/>
      <c r="KT162" s="16"/>
      <c r="KU162" s="16"/>
      <c r="KV162" s="16"/>
      <c r="KW162" s="16"/>
      <c r="KX162" s="16"/>
      <c r="KY162" s="16"/>
      <c r="KZ162" s="16"/>
      <c r="LA162" s="16"/>
      <c r="LB162" s="16"/>
      <c r="LC162" s="16"/>
      <c r="LD162" s="16"/>
      <c r="LE162" s="16"/>
      <c r="LF162" s="16"/>
      <c r="LG162" s="16"/>
      <c r="LH162" s="16"/>
      <c r="LI162" s="16"/>
      <c r="LJ162" s="16"/>
      <c r="LK162" s="16"/>
      <c r="LL162" s="16"/>
      <c r="LM162" s="16"/>
      <c r="LN162" s="16"/>
      <c r="LO162" s="16"/>
      <c r="LP162" s="16"/>
      <c r="LQ162" s="16"/>
      <c r="LR162" s="16"/>
      <c r="LS162" s="16"/>
      <c r="LT162" s="16"/>
      <c r="LU162" s="16"/>
      <c r="LV162" s="16"/>
      <c r="LW162" s="16"/>
      <c r="LX162" s="16"/>
      <c r="LY162" s="16"/>
      <c r="LZ162" s="16"/>
      <c r="MA162" s="16"/>
      <c r="MB162" s="16"/>
      <c r="MC162" s="16"/>
      <c r="MD162" s="16"/>
      <c r="ME162" s="16"/>
      <c r="MF162" s="16"/>
      <c r="MG162" s="16"/>
      <c r="MH162" s="16"/>
      <c r="MI162" s="16"/>
      <c r="MJ162" s="16"/>
      <c r="MK162" s="16"/>
      <c r="ML162" s="16"/>
      <c r="MM162" s="16"/>
      <c r="MN162" s="16"/>
      <c r="MO162" s="16"/>
      <c r="MP162" s="16"/>
      <c r="MQ162" s="16"/>
      <c r="MR162" s="16"/>
      <c r="MS162" s="16"/>
      <c r="MT162" s="16"/>
      <c r="MU162" s="16"/>
      <c r="MV162" s="16"/>
      <c r="MW162" s="16"/>
      <c r="MX162" s="16"/>
      <c r="MY162" s="16"/>
      <c r="MZ162" s="16"/>
      <c r="NA162" s="16"/>
      <c r="NB162" s="16"/>
      <c r="NC162" s="16"/>
      <c r="ND162" s="16"/>
      <c r="NE162" s="16"/>
      <c r="NF162" s="16"/>
      <c r="NG162" s="16"/>
      <c r="NH162" s="16"/>
      <c r="NI162" s="16"/>
      <c r="NJ162" s="16"/>
      <c r="NK162" s="16"/>
      <c r="NL162" s="16"/>
      <c r="NM162" s="16"/>
      <c r="NN162" s="16"/>
      <c r="NO162" s="16"/>
      <c r="NP162" s="16"/>
      <c r="NQ162" s="16"/>
      <c r="NR162" s="16"/>
      <c r="NS162" s="16"/>
      <c r="NT162" s="16"/>
      <c r="NU162" s="16"/>
      <c r="NV162" s="16"/>
      <c r="NW162" s="16"/>
      <c r="NX162" s="16"/>
      <c r="NY162" s="16"/>
      <c r="NZ162" s="16"/>
      <c r="OA162" s="16"/>
      <c r="OB162" s="16"/>
      <c r="OC162" s="16"/>
      <c r="OD162" s="16"/>
      <c r="OE162" s="16"/>
      <c r="OF162" s="16"/>
      <c r="OG162" s="16"/>
      <c r="OH162" s="16"/>
      <c r="OI162" s="16"/>
      <c r="OJ162" s="16"/>
      <c r="OK162" s="16"/>
      <c r="OL162" s="16"/>
      <c r="OM162" s="16"/>
      <c r="ON162" s="16"/>
      <c r="OO162" s="16"/>
      <c r="OP162" s="16"/>
      <c r="OQ162" s="16"/>
      <c r="OR162" s="16"/>
      <c r="OS162" s="16"/>
      <c r="OT162" s="16"/>
      <c r="OU162" s="16"/>
      <c r="OV162" s="16"/>
      <c r="OW162" s="16"/>
      <c r="OX162" s="16"/>
      <c r="OY162" s="16"/>
      <c r="OZ162" s="16"/>
      <c r="PA162" s="16"/>
      <c r="PB162" s="16"/>
      <c r="PC162" s="16"/>
      <c r="PD162" s="16"/>
      <c r="PE162" s="16"/>
      <c r="PF162" s="16"/>
      <c r="PG162" s="16"/>
      <c r="PH162" s="16"/>
      <c r="PI162" s="16"/>
      <c r="PJ162" s="16"/>
      <c r="PK162" s="16"/>
      <c r="PL162" s="16"/>
      <c r="PM162" s="16"/>
      <c r="PN162" s="16"/>
      <c r="PO162" s="16"/>
      <c r="PP162" s="16"/>
      <c r="PQ162" s="16"/>
      <c r="PR162" s="16"/>
      <c r="PS162" s="16"/>
      <c r="PT162" s="16"/>
      <c r="PU162" s="16"/>
      <c r="PV162" s="16"/>
      <c r="PW162" s="16"/>
      <c r="PX162" s="16"/>
      <c r="PY162" s="16"/>
      <c r="PZ162" s="16"/>
      <c r="QA162" s="16"/>
      <c r="QB162" s="16"/>
      <c r="QC162" s="16"/>
      <c r="QD162" s="16"/>
      <c r="QE162" s="16"/>
      <c r="QF162" s="16"/>
      <c r="QG162" s="16"/>
      <c r="QH162" s="16"/>
      <c r="QI162" s="16"/>
      <c r="QJ162" s="16"/>
      <c r="QK162" s="16"/>
      <c r="QL162" s="16"/>
      <c r="QM162" s="16"/>
      <c r="QN162" s="16"/>
      <c r="QO162" s="16"/>
      <c r="QP162" s="16"/>
      <c r="QQ162" s="16"/>
      <c r="QR162" s="16"/>
      <c r="QS162" s="16"/>
      <c r="QT162" s="16"/>
      <c r="QU162" s="16"/>
      <c r="QV162" s="16"/>
      <c r="QW162" s="16"/>
      <c r="QX162" s="16"/>
      <c r="QY162" s="16"/>
      <c r="QZ162" s="16"/>
      <c r="RA162" s="16"/>
      <c r="RB162" s="16"/>
      <c r="RC162" s="16"/>
      <c r="RD162" s="16"/>
      <c r="RE162" s="16"/>
      <c r="RF162" s="16"/>
      <c r="RG162" s="16"/>
      <c r="RH162" s="16"/>
      <c r="RI162" s="16"/>
      <c r="RJ162" s="16"/>
      <c r="RK162" s="16"/>
      <c r="RL162" s="16"/>
      <c r="RM162" s="16"/>
      <c r="RN162" s="16"/>
      <c r="RO162" s="16"/>
      <c r="RP162" s="16"/>
      <c r="RQ162" s="16"/>
      <c r="RR162" s="16"/>
      <c r="RS162" s="16"/>
      <c r="RT162" s="16"/>
      <c r="RU162" s="16"/>
      <c r="RV162" s="16"/>
      <c r="RW162" s="16"/>
      <c r="RX162" s="16"/>
      <c r="RY162" s="16"/>
      <c r="RZ162" s="16"/>
      <c r="SA162" s="16"/>
      <c r="SB162" s="16"/>
      <c r="SC162" s="16"/>
      <c r="SD162" s="16"/>
      <c r="SE162" s="16"/>
      <c r="SF162" s="16"/>
      <c r="SG162" s="16"/>
      <c r="SH162" s="16"/>
      <c r="SI162" s="16"/>
      <c r="SJ162" s="16"/>
      <c r="SK162" s="16"/>
      <c r="SL162" s="16"/>
      <c r="SM162" s="16"/>
      <c r="SN162" s="16"/>
      <c r="SO162" s="16"/>
      <c r="SP162" s="16"/>
      <c r="SQ162" s="16"/>
      <c r="SR162" s="16"/>
      <c r="SS162" s="16"/>
      <c r="ST162" s="16"/>
      <c r="SU162" s="16"/>
      <c r="SV162" s="16"/>
      <c r="SW162" s="16"/>
      <c r="SX162" s="16"/>
      <c r="SY162" s="16"/>
      <c r="SZ162" s="16"/>
      <c r="TA162" s="16"/>
      <c r="TB162" s="16"/>
      <c r="TC162" s="16"/>
      <c r="TD162" s="16"/>
      <c r="TE162" s="16"/>
      <c r="TF162" s="16"/>
      <c r="TG162" s="16"/>
      <c r="TH162" s="16"/>
      <c r="TI162" s="16"/>
      <c r="TJ162" s="16"/>
      <c r="TK162" s="16"/>
      <c r="TL162" s="16"/>
      <c r="TM162" s="16"/>
      <c r="TN162" s="16"/>
      <c r="TO162" s="16"/>
      <c r="TP162" s="16"/>
      <c r="TQ162" s="16"/>
      <c r="TR162" s="16"/>
      <c r="TS162" s="16"/>
      <c r="TT162" s="16"/>
      <c r="TU162" s="16"/>
      <c r="TV162" s="16"/>
      <c r="TW162" s="16"/>
      <c r="TX162" s="16"/>
      <c r="TY162" s="16"/>
      <c r="TZ162" s="16"/>
      <c r="UA162" s="16"/>
      <c r="UB162" s="16"/>
      <c r="UC162" s="16"/>
      <c r="UD162" s="16"/>
      <c r="UE162" s="16"/>
      <c r="UF162" s="16"/>
      <c r="UG162" s="16"/>
      <c r="UH162" s="16"/>
      <c r="UI162" s="16"/>
      <c r="UJ162" s="16"/>
      <c r="UK162" s="16"/>
      <c r="UL162" s="16"/>
      <c r="UM162" s="16"/>
      <c r="UN162" s="16"/>
      <c r="UO162" s="16"/>
      <c r="UP162" s="16"/>
      <c r="UQ162" s="16"/>
      <c r="UR162" s="16"/>
      <c r="US162" s="16"/>
      <c r="UT162" s="16"/>
      <c r="UU162" s="16"/>
      <c r="UV162" s="16"/>
      <c r="UW162" s="16"/>
      <c r="UX162" s="16"/>
      <c r="UY162" s="16"/>
      <c r="UZ162" s="16"/>
      <c r="VA162" s="16"/>
      <c r="VB162" s="16"/>
      <c r="VC162" s="16"/>
      <c r="VD162" s="16"/>
      <c r="VE162" s="16"/>
      <c r="VF162" s="16"/>
      <c r="VG162" s="16"/>
      <c r="VH162" s="16"/>
      <c r="VI162" s="16"/>
      <c r="VJ162" s="16"/>
      <c r="VK162" s="16"/>
      <c r="VL162" s="16"/>
      <c r="VM162" s="16"/>
      <c r="VN162" s="16"/>
      <c r="VO162" s="16"/>
      <c r="VP162" s="16"/>
      <c r="VQ162" s="16"/>
      <c r="VR162" s="16"/>
      <c r="VS162" s="16"/>
      <c r="VT162" s="16"/>
      <c r="VU162" s="16"/>
      <c r="VV162" s="16"/>
      <c r="VW162" s="16"/>
      <c r="VX162" s="16"/>
      <c r="VY162" s="16"/>
      <c r="VZ162" s="16"/>
      <c r="WA162" s="16"/>
      <c r="WB162" s="16"/>
      <c r="WC162" s="16"/>
      <c r="WD162" s="16"/>
      <c r="WE162" s="16"/>
      <c r="WF162" s="16"/>
      <c r="WG162" s="16"/>
      <c r="WH162" s="16"/>
      <c r="WI162" s="16"/>
      <c r="WJ162" s="16"/>
      <c r="WK162" s="16"/>
      <c r="WL162" s="16"/>
      <c r="WM162" s="16"/>
      <c r="WN162" s="16"/>
      <c r="WO162" s="16"/>
      <c r="WP162" s="16"/>
      <c r="WQ162" s="16"/>
      <c r="WR162" s="16"/>
      <c r="WS162" s="16"/>
      <c r="WT162" s="16"/>
      <c r="WU162" s="16"/>
      <c r="WV162" s="16"/>
      <c r="WW162" s="16"/>
      <c r="WX162" s="16"/>
      <c r="WY162" s="16"/>
      <c r="WZ162" s="16"/>
      <c r="XA162" s="16"/>
      <c r="XB162" s="16"/>
      <c r="XC162" s="16"/>
      <c r="XD162" s="16"/>
      <c r="XE162" s="16"/>
      <c r="XF162" s="16"/>
      <c r="XG162" s="16"/>
      <c r="XH162" s="16"/>
      <c r="XI162" s="16"/>
      <c r="XJ162" s="16"/>
      <c r="XK162" s="16"/>
      <c r="XL162" s="16"/>
      <c r="XM162" s="16"/>
      <c r="XN162" s="16"/>
      <c r="XO162" s="16"/>
      <c r="XP162" s="16"/>
      <c r="XQ162" s="16"/>
      <c r="XR162" s="16"/>
      <c r="XS162" s="16"/>
      <c r="XT162" s="16"/>
      <c r="XU162" s="16"/>
      <c r="XV162" s="16"/>
      <c r="XW162" s="16"/>
      <c r="XX162" s="16"/>
      <c r="XY162" s="16"/>
      <c r="XZ162" s="16"/>
      <c r="YA162" s="16"/>
      <c r="YB162" s="16"/>
      <c r="YC162" s="16"/>
      <c r="YD162" s="16"/>
      <c r="YE162" s="16"/>
      <c r="YF162" s="16"/>
      <c r="YG162" s="16"/>
      <c r="YH162" s="16"/>
      <c r="YI162" s="16"/>
      <c r="YJ162" s="16"/>
      <c r="YK162" s="16"/>
      <c r="YL162" s="16"/>
      <c r="YM162" s="16"/>
      <c r="YN162" s="16"/>
      <c r="YO162" s="16"/>
      <c r="YP162" s="16"/>
      <c r="YQ162" s="16"/>
      <c r="YR162" s="16"/>
      <c r="YS162" s="16"/>
      <c r="YT162" s="16"/>
      <c r="YU162" s="16"/>
      <c r="YV162" s="16"/>
      <c r="YW162" s="16"/>
      <c r="YX162" s="16"/>
      <c r="YY162" s="16"/>
      <c r="YZ162" s="16"/>
      <c r="ZA162" s="16"/>
      <c r="ZB162" s="16"/>
      <c r="ZC162" s="16"/>
      <c r="ZD162" s="16"/>
      <c r="ZE162" s="16"/>
      <c r="ZF162" s="16"/>
      <c r="ZG162" s="16"/>
      <c r="ZH162" s="16"/>
      <c r="ZI162" s="16"/>
      <c r="ZJ162" s="16"/>
      <c r="ZK162" s="16"/>
      <c r="ZL162" s="16"/>
      <c r="ZM162" s="16"/>
      <c r="ZN162" s="16"/>
      <c r="ZO162" s="16"/>
      <c r="ZP162" s="16"/>
      <c r="ZQ162" s="16"/>
      <c r="ZR162" s="16"/>
      <c r="ZS162" s="16"/>
      <c r="ZT162" s="16"/>
      <c r="ZU162" s="16"/>
      <c r="ZV162" s="16"/>
      <c r="ZW162" s="16"/>
      <c r="ZX162" s="16"/>
      <c r="ZY162" s="16"/>
      <c r="ZZ162" s="16"/>
      <c r="AAA162" s="16"/>
      <c r="AAB162" s="16"/>
      <c r="AAC162" s="16"/>
      <c r="AAD162" s="16"/>
      <c r="AAE162" s="16"/>
      <c r="AAF162" s="16"/>
      <c r="AAG162" s="16"/>
      <c r="AAH162" s="16"/>
      <c r="AAI162" s="16"/>
      <c r="AAJ162" s="16"/>
      <c r="AAK162" s="16"/>
      <c r="AAL162" s="16"/>
      <c r="AAM162" s="16"/>
      <c r="AAN162" s="16"/>
      <c r="AAO162" s="16"/>
      <c r="AAP162" s="16"/>
      <c r="AAQ162" s="16"/>
      <c r="AAR162" s="16"/>
      <c r="AAS162" s="16"/>
      <c r="AAT162" s="16"/>
      <c r="AAU162" s="16"/>
      <c r="AAV162" s="16"/>
      <c r="AAW162" s="16"/>
      <c r="AAX162" s="16"/>
      <c r="AAY162" s="16"/>
      <c r="AAZ162" s="16"/>
      <c r="ABA162" s="16"/>
      <c r="ABB162" s="16"/>
      <c r="ABC162" s="16"/>
      <c r="ABD162" s="16"/>
      <c r="ABE162" s="16"/>
    </row>
    <row r="163" spans="1:733" s="16" customFormat="1" ht="18" customHeight="1" x14ac:dyDescent="0.3">
      <c r="A163" s="43">
        <v>1</v>
      </c>
      <c r="B163" s="7" t="s">
        <v>119</v>
      </c>
      <c r="C163" s="107">
        <f t="shared" ref="C163:C173" si="135">D163+E163+F163</f>
        <v>6693</v>
      </c>
      <c r="D163" s="108">
        <v>5520</v>
      </c>
      <c r="E163" s="108">
        <v>949</v>
      </c>
      <c r="F163" s="108">
        <v>224</v>
      </c>
      <c r="G163" s="108">
        <v>959</v>
      </c>
      <c r="H163" s="108">
        <v>76</v>
      </c>
      <c r="I163" s="106">
        <f t="shared" ref="I163:I173" si="136">J163+K163+L163+M163+N163</f>
        <v>1632</v>
      </c>
      <c r="J163" s="108">
        <v>283</v>
      </c>
      <c r="K163" s="108">
        <v>783</v>
      </c>
      <c r="L163" s="108">
        <v>23</v>
      </c>
      <c r="M163" s="108">
        <v>530</v>
      </c>
      <c r="N163" s="108">
        <v>13</v>
      </c>
      <c r="O163" s="108">
        <v>104</v>
      </c>
      <c r="P163" s="108">
        <v>571</v>
      </c>
      <c r="Q163" s="108">
        <v>456</v>
      </c>
      <c r="R163" s="108">
        <v>115</v>
      </c>
    </row>
    <row r="164" spans="1:733" s="16" customFormat="1" ht="28.2" customHeight="1" x14ac:dyDescent="0.3">
      <c r="A164" s="43">
        <v>2</v>
      </c>
      <c r="B164" s="7" t="s">
        <v>126</v>
      </c>
      <c r="C164" s="107">
        <f t="shared" si="135"/>
        <v>209</v>
      </c>
      <c r="D164" s="108">
        <v>207</v>
      </c>
      <c r="E164" s="108">
        <v>1</v>
      </c>
      <c r="F164" s="108">
        <v>1</v>
      </c>
      <c r="G164" s="108">
        <v>196</v>
      </c>
      <c r="H164" s="108">
        <v>18</v>
      </c>
      <c r="I164" s="106">
        <f t="shared" si="136"/>
        <v>9</v>
      </c>
      <c r="J164" s="108">
        <v>3</v>
      </c>
      <c r="K164" s="108">
        <v>3</v>
      </c>
      <c r="L164" s="108"/>
      <c r="M164" s="108">
        <v>3</v>
      </c>
      <c r="N164" s="108"/>
      <c r="O164" s="108"/>
      <c r="P164" s="108"/>
      <c r="Q164" s="108"/>
      <c r="R164" s="108"/>
    </row>
    <row r="165" spans="1:733" s="16" customFormat="1" ht="28.2" customHeight="1" x14ac:dyDescent="0.3">
      <c r="A165" s="43">
        <v>3</v>
      </c>
      <c r="B165" s="7" t="s">
        <v>127</v>
      </c>
      <c r="C165" s="107">
        <f t="shared" si="135"/>
        <v>85</v>
      </c>
      <c r="D165" s="108">
        <v>83</v>
      </c>
      <c r="E165" s="108"/>
      <c r="F165" s="108">
        <v>2</v>
      </c>
      <c r="G165" s="108"/>
      <c r="H165" s="108"/>
      <c r="I165" s="106">
        <f t="shared" si="136"/>
        <v>0</v>
      </c>
      <c r="J165" s="108"/>
      <c r="K165" s="108"/>
      <c r="L165" s="108"/>
      <c r="M165" s="108"/>
      <c r="N165" s="108"/>
      <c r="O165" s="108"/>
      <c r="P165" s="108"/>
      <c r="Q165" s="108"/>
      <c r="R165" s="108"/>
    </row>
    <row r="166" spans="1:733" s="16" customFormat="1" ht="18" customHeight="1" x14ac:dyDescent="0.3">
      <c r="A166" s="43">
        <v>4</v>
      </c>
      <c r="B166" s="7" t="s">
        <v>120</v>
      </c>
      <c r="C166" s="107">
        <f t="shared" si="135"/>
        <v>17</v>
      </c>
      <c r="D166" s="108">
        <v>11</v>
      </c>
      <c r="E166" s="108">
        <v>4</v>
      </c>
      <c r="F166" s="108">
        <v>2</v>
      </c>
      <c r="G166" s="108">
        <v>15</v>
      </c>
      <c r="H166" s="108">
        <v>3</v>
      </c>
      <c r="I166" s="106">
        <f t="shared" si="136"/>
        <v>5</v>
      </c>
      <c r="J166" s="108">
        <v>1</v>
      </c>
      <c r="K166" s="108">
        <v>3</v>
      </c>
      <c r="L166" s="108"/>
      <c r="M166" s="108"/>
      <c r="N166" s="108">
        <v>1</v>
      </c>
      <c r="O166" s="108"/>
      <c r="P166" s="108">
        <v>2</v>
      </c>
      <c r="Q166" s="108">
        <v>2</v>
      </c>
      <c r="R166" s="108"/>
    </row>
    <row r="167" spans="1:733" s="16" customFormat="1" ht="18" customHeight="1" x14ac:dyDescent="0.3">
      <c r="A167" s="43">
        <v>5</v>
      </c>
      <c r="B167" s="7" t="s">
        <v>121</v>
      </c>
      <c r="C167" s="107">
        <f t="shared" si="135"/>
        <v>9</v>
      </c>
      <c r="D167" s="108"/>
      <c r="E167" s="108">
        <v>5</v>
      </c>
      <c r="F167" s="108">
        <v>4</v>
      </c>
      <c r="G167" s="108">
        <v>8</v>
      </c>
      <c r="H167" s="108"/>
      <c r="I167" s="106">
        <f t="shared" si="136"/>
        <v>12</v>
      </c>
      <c r="J167" s="108">
        <v>7</v>
      </c>
      <c r="K167" s="108">
        <v>3</v>
      </c>
      <c r="L167" s="108"/>
      <c r="M167" s="108">
        <v>1</v>
      </c>
      <c r="N167" s="108">
        <v>1</v>
      </c>
      <c r="O167" s="108">
        <v>1</v>
      </c>
      <c r="P167" s="108">
        <v>4</v>
      </c>
      <c r="Q167" s="108">
        <v>4</v>
      </c>
      <c r="R167" s="108"/>
    </row>
    <row r="168" spans="1:733" s="16" customFormat="1" ht="18" customHeight="1" x14ac:dyDescent="0.3">
      <c r="A168" s="43">
        <v>6</v>
      </c>
      <c r="B168" s="7" t="s">
        <v>125</v>
      </c>
      <c r="C168" s="107">
        <f t="shared" si="135"/>
        <v>47</v>
      </c>
      <c r="D168" s="108">
        <v>47</v>
      </c>
      <c r="E168" s="108"/>
      <c r="F168" s="108"/>
      <c r="G168" s="108">
        <v>45</v>
      </c>
      <c r="H168" s="108"/>
      <c r="I168" s="106">
        <f t="shared" si="136"/>
        <v>2</v>
      </c>
      <c r="J168" s="108"/>
      <c r="K168" s="108">
        <v>1</v>
      </c>
      <c r="L168" s="108"/>
      <c r="M168" s="108"/>
      <c r="N168" s="108">
        <v>1</v>
      </c>
      <c r="O168" s="108"/>
      <c r="P168" s="108"/>
      <c r="Q168" s="108"/>
      <c r="R168" s="108"/>
    </row>
    <row r="169" spans="1:733" s="16" customFormat="1" ht="18" customHeight="1" x14ac:dyDescent="0.3">
      <c r="A169" s="43">
        <v>7</v>
      </c>
      <c r="B169" s="7" t="s">
        <v>122</v>
      </c>
      <c r="C169" s="107">
        <f t="shared" si="135"/>
        <v>12</v>
      </c>
      <c r="D169" s="108">
        <v>12</v>
      </c>
      <c r="E169" s="108"/>
      <c r="F169" s="108"/>
      <c r="G169" s="108">
        <v>11</v>
      </c>
      <c r="H169" s="108">
        <v>2</v>
      </c>
      <c r="I169" s="106">
        <f t="shared" si="136"/>
        <v>3</v>
      </c>
      <c r="J169" s="108">
        <v>1</v>
      </c>
      <c r="K169" s="108">
        <v>1</v>
      </c>
      <c r="L169" s="108"/>
      <c r="M169" s="108"/>
      <c r="N169" s="108">
        <v>1</v>
      </c>
      <c r="O169" s="108"/>
      <c r="P169" s="108"/>
      <c r="Q169" s="108"/>
      <c r="R169" s="108"/>
    </row>
    <row r="170" spans="1:733" s="16" customFormat="1" ht="18" customHeight="1" x14ac:dyDescent="0.3">
      <c r="A170" s="43">
        <v>8</v>
      </c>
      <c r="B170" s="7" t="s">
        <v>124</v>
      </c>
      <c r="C170" s="107">
        <f t="shared" si="135"/>
        <v>46</v>
      </c>
      <c r="D170" s="108">
        <v>43</v>
      </c>
      <c r="E170" s="108">
        <v>1</v>
      </c>
      <c r="F170" s="108">
        <v>2</v>
      </c>
      <c r="G170" s="108">
        <v>45</v>
      </c>
      <c r="H170" s="108"/>
      <c r="I170" s="106">
        <f t="shared" si="136"/>
        <v>7</v>
      </c>
      <c r="J170" s="108">
        <v>2</v>
      </c>
      <c r="K170" s="108">
        <v>2</v>
      </c>
      <c r="L170" s="108"/>
      <c r="M170" s="108">
        <v>3</v>
      </c>
      <c r="N170" s="108"/>
      <c r="O170" s="108"/>
      <c r="P170" s="108"/>
      <c r="Q170" s="108"/>
      <c r="R170" s="108"/>
    </row>
    <row r="171" spans="1:733" s="16" customFormat="1" ht="18" customHeight="1" x14ac:dyDescent="0.3">
      <c r="A171" s="43">
        <v>9</v>
      </c>
      <c r="B171" s="7" t="s">
        <v>123</v>
      </c>
      <c r="C171" s="107">
        <f t="shared" si="135"/>
        <v>0</v>
      </c>
      <c r="D171" s="108"/>
      <c r="E171" s="108"/>
      <c r="F171" s="108"/>
      <c r="G171" s="108"/>
      <c r="H171" s="108"/>
      <c r="I171" s="106">
        <f t="shared" si="136"/>
        <v>1</v>
      </c>
      <c r="J171" s="108">
        <v>1</v>
      </c>
      <c r="K171" s="108"/>
      <c r="L171" s="108"/>
      <c r="M171" s="108"/>
      <c r="N171" s="108"/>
      <c r="O171" s="108"/>
      <c r="P171" s="108"/>
      <c r="Q171" s="108"/>
      <c r="R171" s="108"/>
    </row>
    <row r="172" spans="1:733" s="16" customFormat="1" ht="27.6" customHeight="1" x14ac:dyDescent="0.3">
      <c r="A172" s="45">
        <v>10</v>
      </c>
      <c r="B172" s="13" t="s">
        <v>128</v>
      </c>
      <c r="C172" s="107">
        <f t="shared" si="135"/>
        <v>130</v>
      </c>
      <c r="D172" s="114">
        <v>20</v>
      </c>
      <c r="E172" s="114"/>
      <c r="F172" s="114">
        <v>110</v>
      </c>
      <c r="G172" s="114"/>
      <c r="H172" s="114"/>
      <c r="I172" s="106">
        <f t="shared" si="136"/>
        <v>1</v>
      </c>
      <c r="J172" s="114"/>
      <c r="K172" s="114">
        <v>1</v>
      </c>
      <c r="L172" s="114"/>
      <c r="M172" s="114"/>
      <c r="N172" s="114"/>
      <c r="O172" s="114"/>
      <c r="P172" s="114"/>
      <c r="Q172" s="114"/>
      <c r="R172" s="114"/>
    </row>
    <row r="173" spans="1:733" s="16" customFormat="1" ht="27.6" customHeight="1" x14ac:dyDescent="0.3">
      <c r="A173" s="43">
        <v>11</v>
      </c>
      <c r="B173" s="101" t="s">
        <v>168</v>
      </c>
      <c r="C173" s="107">
        <f t="shared" si="135"/>
        <v>0</v>
      </c>
      <c r="D173" s="114"/>
      <c r="E173" s="114"/>
      <c r="F173" s="114"/>
      <c r="G173" s="114"/>
      <c r="H173" s="114"/>
      <c r="I173" s="106">
        <f t="shared" si="136"/>
        <v>4</v>
      </c>
      <c r="J173" s="114">
        <v>4</v>
      </c>
      <c r="K173" s="114"/>
      <c r="L173" s="114"/>
      <c r="M173" s="114"/>
      <c r="N173" s="114"/>
      <c r="O173" s="114"/>
      <c r="P173" s="114"/>
      <c r="Q173" s="114"/>
      <c r="R173" s="114"/>
    </row>
    <row r="174" spans="1:733" s="33" customFormat="1" ht="18" customHeight="1" x14ac:dyDescent="0.3">
      <c r="A174" s="116" t="s">
        <v>15</v>
      </c>
      <c r="B174" s="117"/>
      <c r="C174" s="102">
        <f>SUM(C163:C173)</f>
        <v>7248</v>
      </c>
      <c r="D174" s="102">
        <f t="shared" ref="D174:R174" si="137">SUM(D163:D173)</f>
        <v>5943</v>
      </c>
      <c r="E174" s="102">
        <f t="shared" si="137"/>
        <v>960</v>
      </c>
      <c r="F174" s="102">
        <f t="shared" si="137"/>
        <v>345</v>
      </c>
      <c r="G174" s="102">
        <f t="shared" si="137"/>
        <v>1279</v>
      </c>
      <c r="H174" s="102">
        <f t="shared" si="137"/>
        <v>99</v>
      </c>
      <c r="I174" s="102">
        <f t="shared" si="137"/>
        <v>1676</v>
      </c>
      <c r="J174" s="102">
        <f t="shared" si="137"/>
        <v>302</v>
      </c>
      <c r="K174" s="102">
        <f t="shared" si="137"/>
        <v>797</v>
      </c>
      <c r="L174" s="102">
        <f t="shared" si="137"/>
        <v>23</v>
      </c>
      <c r="M174" s="102">
        <f t="shared" si="137"/>
        <v>537</v>
      </c>
      <c r="N174" s="102">
        <f t="shared" si="137"/>
        <v>17</v>
      </c>
      <c r="O174" s="102">
        <f t="shared" si="137"/>
        <v>105</v>
      </c>
      <c r="P174" s="102">
        <f t="shared" si="137"/>
        <v>577</v>
      </c>
      <c r="Q174" s="102">
        <f t="shared" si="137"/>
        <v>462</v>
      </c>
      <c r="R174" s="102">
        <f t="shared" si="137"/>
        <v>115</v>
      </c>
      <c r="S174" s="19">
        <f>Q174+R174</f>
        <v>577</v>
      </c>
      <c r="T174" s="19">
        <f>P174-S174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  <c r="DK174" s="32"/>
      <c r="DL174" s="32"/>
      <c r="DM174" s="32"/>
      <c r="DN174" s="32"/>
      <c r="DO174" s="32"/>
      <c r="DP174" s="32"/>
      <c r="DQ174" s="32"/>
      <c r="DR174" s="32"/>
      <c r="DS174" s="32"/>
      <c r="DT174" s="32"/>
      <c r="DU174" s="32"/>
      <c r="DV174" s="32"/>
      <c r="DW174" s="32"/>
      <c r="DX174" s="32"/>
      <c r="DY174" s="32"/>
      <c r="DZ174" s="32"/>
      <c r="EA174" s="32"/>
      <c r="EB174" s="32"/>
      <c r="EC174" s="32"/>
      <c r="ED174" s="32"/>
      <c r="EE174" s="32"/>
      <c r="EF174" s="32"/>
      <c r="EG174" s="32"/>
      <c r="EH174" s="32"/>
      <c r="EI174" s="32"/>
      <c r="EJ174" s="32"/>
      <c r="EK174" s="32"/>
      <c r="EL174" s="32"/>
      <c r="EM174" s="32"/>
      <c r="EN174" s="32"/>
      <c r="EO174" s="32"/>
      <c r="EP174" s="32"/>
      <c r="EQ174" s="32"/>
      <c r="ER174" s="32"/>
      <c r="ES174" s="32"/>
      <c r="ET174" s="32"/>
      <c r="EU174" s="32"/>
      <c r="EV174" s="32"/>
      <c r="EW174" s="32"/>
      <c r="EX174" s="32"/>
      <c r="EY174" s="32"/>
      <c r="EZ174" s="32"/>
      <c r="FA174" s="32"/>
      <c r="FB174" s="32"/>
      <c r="FC174" s="32"/>
      <c r="FD174" s="32"/>
      <c r="FE174" s="32"/>
      <c r="FF174" s="32"/>
      <c r="FG174" s="32"/>
      <c r="FH174" s="32"/>
      <c r="FI174" s="32"/>
      <c r="FJ174" s="32"/>
      <c r="FK174" s="32"/>
      <c r="FL174" s="32"/>
      <c r="FM174" s="32"/>
      <c r="FN174" s="32"/>
      <c r="FO174" s="32"/>
      <c r="FP174" s="32"/>
      <c r="FQ174" s="32"/>
      <c r="FR174" s="32"/>
      <c r="FS174" s="32"/>
      <c r="FT174" s="32"/>
      <c r="FU174" s="32"/>
      <c r="FV174" s="32"/>
      <c r="FW174" s="32"/>
      <c r="FX174" s="32"/>
      <c r="FY174" s="32"/>
      <c r="FZ174" s="32"/>
      <c r="GA174" s="32"/>
      <c r="GB174" s="32"/>
      <c r="GC174" s="32"/>
      <c r="GD174" s="32"/>
      <c r="GE174" s="32"/>
      <c r="GF174" s="32"/>
      <c r="GG174" s="32"/>
      <c r="GH174" s="32"/>
      <c r="GI174" s="32"/>
      <c r="GJ174" s="32"/>
      <c r="GK174" s="32"/>
      <c r="GL174" s="32"/>
      <c r="GM174" s="32"/>
      <c r="GN174" s="32"/>
      <c r="GO174" s="32"/>
      <c r="GP174" s="32"/>
      <c r="GQ174" s="32"/>
      <c r="GR174" s="32"/>
      <c r="GS174" s="32"/>
      <c r="GT174" s="32"/>
      <c r="GU174" s="32"/>
      <c r="GV174" s="32"/>
      <c r="GW174" s="32"/>
      <c r="GX174" s="32"/>
      <c r="GY174" s="32"/>
      <c r="GZ174" s="32"/>
      <c r="HA174" s="32"/>
      <c r="HB174" s="32"/>
      <c r="HC174" s="32"/>
      <c r="HD174" s="32"/>
      <c r="HE174" s="32"/>
      <c r="HF174" s="32"/>
      <c r="HG174" s="32"/>
      <c r="HH174" s="32"/>
      <c r="HI174" s="32"/>
      <c r="HJ174" s="32"/>
      <c r="HK174" s="32"/>
      <c r="HL174" s="32"/>
      <c r="HM174" s="32"/>
      <c r="HN174" s="32"/>
      <c r="HO174" s="32"/>
      <c r="HP174" s="32"/>
      <c r="HQ174" s="32"/>
      <c r="HR174" s="32"/>
      <c r="HS174" s="32"/>
      <c r="HT174" s="32"/>
      <c r="HU174" s="32"/>
      <c r="HV174" s="32"/>
      <c r="HW174" s="32"/>
      <c r="HX174" s="32"/>
      <c r="HY174" s="32"/>
      <c r="HZ174" s="32"/>
      <c r="IA174" s="32"/>
      <c r="IB174" s="32"/>
      <c r="IC174" s="32"/>
      <c r="ID174" s="32"/>
      <c r="IE174" s="32"/>
      <c r="IF174" s="32"/>
      <c r="IG174" s="32"/>
      <c r="IH174" s="32"/>
      <c r="II174" s="32"/>
      <c r="IJ174" s="32"/>
      <c r="IK174" s="32"/>
      <c r="IL174" s="32"/>
      <c r="IM174" s="32"/>
      <c r="IN174" s="32"/>
      <c r="IO174" s="32"/>
      <c r="IP174" s="32"/>
      <c r="IQ174" s="32"/>
      <c r="IR174" s="32"/>
      <c r="IS174" s="32"/>
      <c r="IT174" s="32"/>
      <c r="IU174" s="32"/>
      <c r="IV174" s="32"/>
      <c r="IW174" s="32"/>
      <c r="IX174" s="32"/>
      <c r="IY174" s="32"/>
      <c r="IZ174" s="32"/>
      <c r="JA174" s="32"/>
      <c r="JB174" s="32"/>
      <c r="JC174" s="32"/>
      <c r="JD174" s="32"/>
      <c r="JE174" s="32"/>
      <c r="JF174" s="32"/>
      <c r="JG174" s="32"/>
      <c r="JH174" s="32"/>
      <c r="JI174" s="32"/>
      <c r="JJ174" s="32"/>
      <c r="JK174" s="32"/>
      <c r="JL174" s="32"/>
      <c r="JM174" s="32"/>
      <c r="JN174" s="32"/>
      <c r="JO174" s="32"/>
      <c r="JP174" s="32"/>
      <c r="JQ174" s="32"/>
      <c r="JR174" s="32"/>
      <c r="JS174" s="32"/>
      <c r="JT174" s="32"/>
      <c r="JU174" s="32"/>
      <c r="JV174" s="32"/>
      <c r="JW174" s="32"/>
      <c r="JX174" s="32"/>
      <c r="JY174" s="32"/>
      <c r="JZ174" s="32"/>
      <c r="KA174" s="32"/>
      <c r="KB174" s="32"/>
      <c r="KC174" s="32"/>
      <c r="KD174" s="32"/>
      <c r="KE174" s="32"/>
      <c r="KF174" s="32"/>
      <c r="KG174" s="32"/>
      <c r="KH174" s="32"/>
      <c r="KI174" s="32"/>
      <c r="KJ174" s="32"/>
      <c r="KK174" s="32"/>
      <c r="KL174" s="32"/>
      <c r="KM174" s="32"/>
      <c r="KN174" s="32"/>
      <c r="KO174" s="32"/>
      <c r="KP174" s="32"/>
      <c r="KQ174" s="32"/>
      <c r="KR174" s="32"/>
      <c r="KS174" s="32"/>
      <c r="KT174" s="32"/>
      <c r="KU174" s="32"/>
      <c r="KV174" s="32"/>
      <c r="KW174" s="32"/>
      <c r="KX174" s="32"/>
      <c r="KY174" s="32"/>
      <c r="KZ174" s="32"/>
      <c r="LA174" s="32"/>
      <c r="LB174" s="32"/>
      <c r="LC174" s="32"/>
      <c r="LD174" s="32"/>
      <c r="LE174" s="32"/>
      <c r="LF174" s="32"/>
      <c r="LG174" s="32"/>
      <c r="LH174" s="32"/>
      <c r="LI174" s="32"/>
      <c r="LJ174" s="32"/>
      <c r="LK174" s="32"/>
      <c r="LL174" s="32"/>
      <c r="LM174" s="32"/>
      <c r="LN174" s="32"/>
      <c r="LO174" s="32"/>
      <c r="LP174" s="32"/>
      <c r="LQ174" s="32"/>
      <c r="LR174" s="32"/>
      <c r="LS174" s="32"/>
      <c r="LT174" s="32"/>
      <c r="LU174" s="32"/>
      <c r="LV174" s="32"/>
      <c r="LW174" s="32"/>
      <c r="LX174" s="32"/>
      <c r="LY174" s="32"/>
      <c r="LZ174" s="32"/>
      <c r="MA174" s="32"/>
      <c r="MB174" s="32"/>
      <c r="MC174" s="32"/>
      <c r="MD174" s="32"/>
      <c r="ME174" s="32"/>
      <c r="MF174" s="32"/>
      <c r="MG174" s="32"/>
      <c r="MH174" s="32"/>
      <c r="MI174" s="32"/>
      <c r="MJ174" s="32"/>
      <c r="MK174" s="32"/>
      <c r="ML174" s="32"/>
      <c r="MM174" s="32"/>
      <c r="MN174" s="32"/>
      <c r="MO174" s="32"/>
      <c r="MP174" s="32"/>
      <c r="MQ174" s="32"/>
      <c r="MR174" s="32"/>
      <c r="MS174" s="32"/>
      <c r="MT174" s="32"/>
      <c r="MU174" s="32"/>
      <c r="MV174" s="32"/>
      <c r="MW174" s="32"/>
      <c r="MX174" s="32"/>
      <c r="MY174" s="32"/>
      <c r="MZ174" s="32"/>
      <c r="NA174" s="32"/>
      <c r="NB174" s="32"/>
      <c r="NC174" s="32"/>
      <c r="ND174" s="32"/>
      <c r="NE174" s="32"/>
      <c r="NF174" s="32"/>
      <c r="NG174" s="32"/>
      <c r="NH174" s="32"/>
      <c r="NI174" s="32"/>
      <c r="NJ174" s="32"/>
      <c r="NK174" s="32"/>
      <c r="NL174" s="32"/>
      <c r="NM174" s="32"/>
      <c r="NN174" s="32"/>
      <c r="NO174" s="32"/>
      <c r="NP174" s="32"/>
      <c r="NQ174" s="32"/>
      <c r="NR174" s="32"/>
      <c r="NS174" s="32"/>
      <c r="NT174" s="32"/>
      <c r="NU174" s="32"/>
      <c r="NV174" s="32"/>
      <c r="NW174" s="32"/>
      <c r="NX174" s="32"/>
      <c r="NY174" s="32"/>
      <c r="NZ174" s="32"/>
      <c r="OA174" s="32"/>
      <c r="OB174" s="32"/>
      <c r="OC174" s="32"/>
      <c r="OD174" s="32"/>
      <c r="OE174" s="32"/>
      <c r="OF174" s="32"/>
      <c r="OG174" s="32"/>
      <c r="OH174" s="32"/>
      <c r="OI174" s="32"/>
      <c r="OJ174" s="32"/>
      <c r="OK174" s="32"/>
      <c r="OL174" s="32"/>
      <c r="OM174" s="32"/>
      <c r="ON174" s="32"/>
      <c r="OO174" s="32"/>
      <c r="OP174" s="32"/>
      <c r="OQ174" s="32"/>
      <c r="OR174" s="32"/>
      <c r="OS174" s="32"/>
      <c r="OT174" s="32"/>
      <c r="OU174" s="32"/>
      <c r="OV174" s="32"/>
      <c r="OW174" s="32"/>
      <c r="OX174" s="32"/>
      <c r="OY174" s="32"/>
      <c r="OZ174" s="32"/>
      <c r="PA174" s="32"/>
      <c r="PB174" s="32"/>
      <c r="PC174" s="32"/>
      <c r="PD174" s="32"/>
      <c r="PE174" s="32"/>
      <c r="PF174" s="32"/>
      <c r="PG174" s="32"/>
      <c r="PH174" s="32"/>
      <c r="PI174" s="32"/>
      <c r="PJ174" s="32"/>
      <c r="PK174" s="32"/>
      <c r="PL174" s="32"/>
      <c r="PM174" s="32"/>
      <c r="PN174" s="32"/>
      <c r="PO174" s="32"/>
      <c r="PP174" s="32"/>
      <c r="PQ174" s="32"/>
      <c r="PR174" s="32"/>
      <c r="PS174" s="32"/>
      <c r="PT174" s="32"/>
      <c r="PU174" s="32"/>
      <c r="PV174" s="32"/>
      <c r="PW174" s="32"/>
      <c r="PX174" s="32"/>
      <c r="PY174" s="32"/>
      <c r="PZ174" s="32"/>
      <c r="QA174" s="32"/>
      <c r="QB174" s="32"/>
      <c r="QC174" s="32"/>
      <c r="QD174" s="32"/>
      <c r="QE174" s="32"/>
      <c r="QF174" s="32"/>
      <c r="QG174" s="32"/>
      <c r="QH174" s="32"/>
      <c r="QI174" s="32"/>
      <c r="QJ174" s="32"/>
      <c r="QK174" s="32"/>
      <c r="QL174" s="32"/>
      <c r="QM174" s="32"/>
      <c r="QN174" s="32"/>
      <c r="QO174" s="32"/>
      <c r="QP174" s="32"/>
      <c r="QQ174" s="32"/>
      <c r="QR174" s="32"/>
      <c r="QS174" s="32"/>
      <c r="QT174" s="32"/>
      <c r="QU174" s="32"/>
      <c r="QV174" s="32"/>
      <c r="QW174" s="32"/>
      <c r="QX174" s="32"/>
      <c r="QY174" s="32"/>
      <c r="QZ174" s="32"/>
      <c r="RA174" s="32"/>
      <c r="RB174" s="32"/>
      <c r="RC174" s="32"/>
      <c r="RD174" s="32"/>
      <c r="RE174" s="32"/>
      <c r="RF174" s="32"/>
      <c r="RG174" s="32"/>
      <c r="RH174" s="32"/>
      <c r="RI174" s="32"/>
      <c r="RJ174" s="32"/>
      <c r="RK174" s="32"/>
      <c r="RL174" s="32"/>
      <c r="RM174" s="32"/>
      <c r="RN174" s="32"/>
      <c r="RO174" s="32"/>
      <c r="RP174" s="32"/>
      <c r="RQ174" s="32"/>
      <c r="RR174" s="32"/>
      <c r="RS174" s="32"/>
      <c r="RT174" s="32"/>
      <c r="RU174" s="32"/>
      <c r="RV174" s="32"/>
      <c r="RW174" s="32"/>
      <c r="RX174" s="32"/>
      <c r="RY174" s="32"/>
      <c r="RZ174" s="32"/>
      <c r="SA174" s="32"/>
      <c r="SB174" s="32"/>
      <c r="SC174" s="32"/>
      <c r="SD174" s="32"/>
      <c r="SE174" s="32"/>
      <c r="SF174" s="32"/>
      <c r="SG174" s="32"/>
      <c r="SH174" s="32"/>
      <c r="SI174" s="32"/>
      <c r="SJ174" s="32"/>
      <c r="SK174" s="32"/>
      <c r="SL174" s="32"/>
      <c r="SM174" s="32"/>
      <c r="SN174" s="32"/>
      <c r="SO174" s="32"/>
      <c r="SP174" s="32"/>
      <c r="SQ174" s="32"/>
      <c r="SR174" s="32"/>
      <c r="SS174" s="32"/>
      <c r="ST174" s="32"/>
      <c r="SU174" s="32"/>
      <c r="SV174" s="32"/>
      <c r="SW174" s="32"/>
      <c r="SX174" s="32"/>
      <c r="SY174" s="32"/>
      <c r="SZ174" s="32"/>
      <c r="TA174" s="32"/>
      <c r="TB174" s="32"/>
      <c r="TC174" s="32"/>
      <c r="TD174" s="32"/>
      <c r="TE174" s="32"/>
      <c r="TF174" s="32"/>
      <c r="TG174" s="32"/>
      <c r="TH174" s="32"/>
      <c r="TI174" s="32"/>
      <c r="TJ174" s="32"/>
      <c r="TK174" s="32"/>
      <c r="TL174" s="32"/>
      <c r="TM174" s="32"/>
      <c r="TN174" s="32"/>
      <c r="TO174" s="32"/>
      <c r="TP174" s="32"/>
      <c r="TQ174" s="32"/>
      <c r="TR174" s="32"/>
      <c r="TS174" s="32"/>
      <c r="TT174" s="32"/>
      <c r="TU174" s="32"/>
      <c r="TV174" s="32"/>
      <c r="TW174" s="32"/>
      <c r="TX174" s="32"/>
      <c r="TY174" s="32"/>
      <c r="TZ174" s="32"/>
      <c r="UA174" s="32"/>
      <c r="UB174" s="32"/>
      <c r="UC174" s="32"/>
      <c r="UD174" s="32"/>
      <c r="UE174" s="32"/>
      <c r="UF174" s="32"/>
      <c r="UG174" s="32"/>
      <c r="UH174" s="32"/>
      <c r="UI174" s="32"/>
      <c r="UJ174" s="32"/>
      <c r="UK174" s="32"/>
      <c r="UL174" s="32"/>
      <c r="UM174" s="32"/>
      <c r="UN174" s="32"/>
      <c r="UO174" s="32"/>
      <c r="UP174" s="32"/>
      <c r="UQ174" s="32"/>
      <c r="UR174" s="32"/>
      <c r="US174" s="32"/>
      <c r="UT174" s="32"/>
      <c r="UU174" s="32"/>
      <c r="UV174" s="32"/>
      <c r="UW174" s="32"/>
      <c r="UX174" s="32"/>
      <c r="UY174" s="32"/>
      <c r="UZ174" s="32"/>
      <c r="VA174" s="32"/>
      <c r="VB174" s="32"/>
      <c r="VC174" s="32"/>
      <c r="VD174" s="32"/>
      <c r="VE174" s="32"/>
      <c r="VF174" s="32"/>
      <c r="VG174" s="32"/>
      <c r="VH174" s="32"/>
      <c r="VI174" s="32"/>
      <c r="VJ174" s="32"/>
      <c r="VK174" s="32"/>
      <c r="VL174" s="32"/>
      <c r="VM174" s="32"/>
      <c r="VN174" s="32"/>
      <c r="VO174" s="32"/>
      <c r="VP174" s="32"/>
      <c r="VQ174" s="32"/>
      <c r="VR174" s="32"/>
      <c r="VS174" s="32"/>
      <c r="VT174" s="32"/>
      <c r="VU174" s="32"/>
      <c r="VV174" s="32"/>
      <c r="VW174" s="32"/>
      <c r="VX174" s="32"/>
      <c r="VY174" s="32"/>
      <c r="VZ174" s="32"/>
      <c r="WA174" s="32"/>
      <c r="WB174" s="32"/>
      <c r="WC174" s="32"/>
      <c r="WD174" s="32"/>
      <c r="WE174" s="32"/>
      <c r="WF174" s="32"/>
      <c r="WG174" s="32"/>
      <c r="WH174" s="32"/>
      <c r="WI174" s="32"/>
      <c r="WJ174" s="32"/>
      <c r="WK174" s="32"/>
      <c r="WL174" s="32"/>
      <c r="WM174" s="32"/>
      <c r="WN174" s="32"/>
      <c r="WO174" s="32"/>
      <c r="WP174" s="32"/>
      <c r="WQ174" s="32"/>
      <c r="WR174" s="32"/>
      <c r="WS174" s="32"/>
      <c r="WT174" s="32"/>
      <c r="WU174" s="32"/>
      <c r="WV174" s="32"/>
      <c r="WW174" s="32"/>
      <c r="WX174" s="32"/>
      <c r="WY174" s="32"/>
      <c r="WZ174" s="32"/>
      <c r="XA174" s="32"/>
      <c r="XB174" s="32"/>
      <c r="XC174" s="32"/>
      <c r="XD174" s="32"/>
      <c r="XE174" s="32"/>
      <c r="XF174" s="32"/>
      <c r="XG174" s="32"/>
      <c r="XH174" s="32"/>
      <c r="XI174" s="32"/>
      <c r="XJ174" s="32"/>
      <c r="XK174" s="32"/>
      <c r="XL174" s="32"/>
      <c r="XM174" s="32"/>
      <c r="XN174" s="32"/>
      <c r="XO174" s="32"/>
      <c r="XP174" s="32"/>
      <c r="XQ174" s="32"/>
      <c r="XR174" s="32"/>
      <c r="XS174" s="32"/>
      <c r="XT174" s="32"/>
      <c r="XU174" s="32"/>
      <c r="XV174" s="32"/>
      <c r="XW174" s="32"/>
      <c r="XX174" s="32"/>
      <c r="XY174" s="32"/>
      <c r="XZ174" s="32"/>
      <c r="YA174" s="32"/>
      <c r="YB174" s="32"/>
      <c r="YC174" s="32"/>
      <c r="YD174" s="32"/>
      <c r="YE174" s="32"/>
      <c r="YF174" s="32"/>
      <c r="YG174" s="32"/>
      <c r="YH174" s="32"/>
      <c r="YI174" s="32"/>
      <c r="YJ174" s="32"/>
      <c r="YK174" s="32"/>
      <c r="YL174" s="32"/>
      <c r="YM174" s="32"/>
      <c r="YN174" s="32"/>
      <c r="YO174" s="32"/>
      <c r="YP174" s="32"/>
      <c r="YQ174" s="32"/>
      <c r="YR174" s="32"/>
      <c r="YS174" s="32"/>
      <c r="YT174" s="32"/>
      <c r="YU174" s="32"/>
      <c r="YV174" s="32"/>
      <c r="YW174" s="32"/>
      <c r="YX174" s="32"/>
      <c r="YY174" s="32"/>
      <c r="YZ174" s="32"/>
      <c r="ZA174" s="32"/>
      <c r="ZB174" s="32"/>
      <c r="ZC174" s="32"/>
      <c r="ZD174" s="32"/>
      <c r="ZE174" s="32"/>
      <c r="ZF174" s="32"/>
      <c r="ZG174" s="32"/>
      <c r="ZH174" s="32"/>
      <c r="ZI174" s="32"/>
      <c r="ZJ174" s="32"/>
      <c r="ZK174" s="32"/>
      <c r="ZL174" s="32"/>
      <c r="ZM174" s="32"/>
      <c r="ZN174" s="32"/>
      <c r="ZO174" s="32"/>
      <c r="ZP174" s="32"/>
      <c r="ZQ174" s="32"/>
      <c r="ZR174" s="32"/>
      <c r="ZS174" s="32"/>
      <c r="ZT174" s="32"/>
      <c r="ZU174" s="32"/>
      <c r="ZV174" s="32"/>
      <c r="ZW174" s="32"/>
      <c r="ZX174" s="32"/>
      <c r="ZY174" s="32"/>
      <c r="ZZ174" s="32"/>
      <c r="AAA174" s="32"/>
      <c r="AAB174" s="32"/>
      <c r="AAC174" s="32"/>
      <c r="AAD174" s="32"/>
      <c r="AAE174" s="32"/>
      <c r="AAF174" s="32"/>
      <c r="AAG174" s="32"/>
      <c r="AAH174" s="32"/>
      <c r="AAI174" s="32"/>
      <c r="AAJ174" s="32"/>
      <c r="AAK174" s="32"/>
      <c r="AAL174" s="32"/>
      <c r="AAM174" s="32"/>
      <c r="AAN174" s="32"/>
      <c r="AAO174" s="32"/>
      <c r="AAP174" s="32"/>
      <c r="AAQ174" s="32"/>
      <c r="AAR174" s="32"/>
      <c r="AAS174" s="32"/>
      <c r="AAT174" s="32"/>
      <c r="AAU174" s="32"/>
      <c r="AAV174" s="32"/>
      <c r="AAW174" s="32"/>
      <c r="AAX174" s="32"/>
      <c r="AAY174" s="32"/>
      <c r="AAZ174" s="32"/>
      <c r="ABA174" s="32"/>
      <c r="ABB174" s="32"/>
      <c r="ABC174" s="32"/>
      <c r="ABD174" s="32"/>
      <c r="ABE174" s="32"/>
    </row>
    <row r="175" spans="1:733" s="18" customFormat="1" ht="18" customHeight="1" x14ac:dyDescent="0.3">
      <c r="A175" s="80">
        <v>23</v>
      </c>
      <c r="B175" s="95" t="s">
        <v>158</v>
      </c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70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  <c r="GT175" s="16"/>
      <c r="GU175" s="16"/>
      <c r="GV175" s="16"/>
      <c r="GW175" s="16"/>
      <c r="GX175" s="16"/>
      <c r="GY175" s="16"/>
      <c r="GZ175" s="16"/>
      <c r="HA175" s="16"/>
      <c r="HB175" s="16"/>
      <c r="HC175" s="16"/>
      <c r="HD175" s="16"/>
      <c r="HE175" s="16"/>
      <c r="HF175" s="16"/>
      <c r="HG175" s="16"/>
      <c r="HH175" s="16"/>
      <c r="HI175" s="16"/>
      <c r="HJ175" s="16"/>
      <c r="HK175" s="16"/>
      <c r="HL175" s="16"/>
      <c r="HM175" s="16"/>
      <c r="HN175" s="16"/>
      <c r="HO175" s="16"/>
      <c r="HP175" s="16"/>
      <c r="HQ175" s="16"/>
      <c r="HR175" s="16"/>
      <c r="HS175" s="16"/>
      <c r="HT175" s="16"/>
      <c r="HU175" s="16"/>
      <c r="HV175" s="16"/>
      <c r="HW175" s="16"/>
      <c r="HX175" s="16"/>
      <c r="HY175" s="16"/>
      <c r="HZ175" s="16"/>
      <c r="IA175" s="16"/>
      <c r="IB175" s="16"/>
      <c r="IC175" s="16"/>
      <c r="ID175" s="16"/>
      <c r="IE175" s="16"/>
      <c r="IF175" s="16"/>
      <c r="IG175" s="16"/>
      <c r="IH175" s="16"/>
      <c r="II175" s="16"/>
      <c r="IJ175" s="16"/>
      <c r="IK175" s="16"/>
      <c r="IL175" s="16"/>
      <c r="IM175" s="16"/>
      <c r="IN175" s="16"/>
      <c r="IO175" s="16"/>
      <c r="IP175" s="16"/>
      <c r="IQ175" s="16"/>
      <c r="IR175" s="16"/>
      <c r="IS175" s="16"/>
      <c r="IT175" s="16"/>
      <c r="IU175" s="16"/>
      <c r="IV175" s="16"/>
      <c r="IW175" s="16"/>
      <c r="IX175" s="16"/>
      <c r="IY175" s="16"/>
      <c r="IZ175" s="16"/>
      <c r="JA175" s="16"/>
      <c r="JB175" s="16"/>
      <c r="JC175" s="16"/>
      <c r="JD175" s="16"/>
      <c r="JE175" s="16"/>
      <c r="JF175" s="16"/>
      <c r="JG175" s="16"/>
      <c r="JH175" s="16"/>
      <c r="JI175" s="16"/>
      <c r="JJ175" s="16"/>
      <c r="JK175" s="16"/>
      <c r="JL175" s="16"/>
      <c r="JM175" s="16"/>
      <c r="JN175" s="16"/>
      <c r="JO175" s="16"/>
      <c r="JP175" s="16"/>
      <c r="JQ175" s="16"/>
      <c r="JR175" s="16"/>
      <c r="JS175" s="16"/>
      <c r="JT175" s="16"/>
      <c r="JU175" s="16"/>
      <c r="JV175" s="16"/>
      <c r="JW175" s="16"/>
      <c r="JX175" s="16"/>
      <c r="JY175" s="16"/>
      <c r="JZ175" s="16"/>
      <c r="KA175" s="16"/>
      <c r="KB175" s="16"/>
      <c r="KC175" s="16"/>
      <c r="KD175" s="16"/>
      <c r="KE175" s="16"/>
      <c r="KF175" s="16"/>
      <c r="KG175" s="16"/>
      <c r="KH175" s="16"/>
      <c r="KI175" s="16"/>
      <c r="KJ175" s="16"/>
      <c r="KK175" s="16"/>
      <c r="KL175" s="16"/>
      <c r="KM175" s="16"/>
      <c r="KN175" s="16"/>
      <c r="KO175" s="16"/>
      <c r="KP175" s="16"/>
      <c r="KQ175" s="16"/>
      <c r="KR175" s="16"/>
      <c r="KS175" s="16"/>
      <c r="KT175" s="16"/>
      <c r="KU175" s="16"/>
      <c r="KV175" s="16"/>
      <c r="KW175" s="16"/>
      <c r="KX175" s="16"/>
      <c r="KY175" s="16"/>
      <c r="KZ175" s="16"/>
      <c r="LA175" s="16"/>
      <c r="LB175" s="16"/>
      <c r="LC175" s="16"/>
      <c r="LD175" s="16"/>
      <c r="LE175" s="16"/>
      <c r="LF175" s="16"/>
      <c r="LG175" s="16"/>
      <c r="LH175" s="16"/>
      <c r="LI175" s="16"/>
      <c r="LJ175" s="16"/>
      <c r="LK175" s="16"/>
      <c r="LL175" s="16"/>
      <c r="LM175" s="16"/>
      <c r="LN175" s="16"/>
      <c r="LO175" s="16"/>
      <c r="LP175" s="16"/>
      <c r="LQ175" s="16"/>
      <c r="LR175" s="16"/>
      <c r="LS175" s="16"/>
      <c r="LT175" s="16"/>
      <c r="LU175" s="16"/>
      <c r="LV175" s="16"/>
      <c r="LW175" s="16"/>
      <c r="LX175" s="16"/>
      <c r="LY175" s="16"/>
      <c r="LZ175" s="16"/>
      <c r="MA175" s="16"/>
      <c r="MB175" s="16"/>
      <c r="MC175" s="16"/>
      <c r="MD175" s="16"/>
      <c r="ME175" s="16"/>
      <c r="MF175" s="16"/>
      <c r="MG175" s="16"/>
      <c r="MH175" s="16"/>
      <c r="MI175" s="16"/>
      <c r="MJ175" s="16"/>
      <c r="MK175" s="16"/>
      <c r="ML175" s="16"/>
      <c r="MM175" s="16"/>
      <c r="MN175" s="16"/>
      <c r="MO175" s="16"/>
      <c r="MP175" s="16"/>
      <c r="MQ175" s="16"/>
      <c r="MR175" s="16"/>
      <c r="MS175" s="16"/>
      <c r="MT175" s="16"/>
      <c r="MU175" s="16"/>
      <c r="MV175" s="16"/>
      <c r="MW175" s="16"/>
      <c r="MX175" s="16"/>
      <c r="MY175" s="16"/>
      <c r="MZ175" s="16"/>
      <c r="NA175" s="16"/>
      <c r="NB175" s="16"/>
      <c r="NC175" s="16"/>
      <c r="ND175" s="16"/>
      <c r="NE175" s="16"/>
      <c r="NF175" s="16"/>
      <c r="NG175" s="16"/>
      <c r="NH175" s="16"/>
      <c r="NI175" s="16"/>
      <c r="NJ175" s="16"/>
      <c r="NK175" s="16"/>
      <c r="NL175" s="16"/>
      <c r="NM175" s="16"/>
      <c r="NN175" s="16"/>
      <c r="NO175" s="16"/>
      <c r="NP175" s="16"/>
      <c r="NQ175" s="16"/>
      <c r="NR175" s="16"/>
      <c r="NS175" s="16"/>
      <c r="NT175" s="16"/>
      <c r="NU175" s="16"/>
      <c r="NV175" s="16"/>
      <c r="NW175" s="16"/>
      <c r="NX175" s="16"/>
      <c r="NY175" s="16"/>
      <c r="NZ175" s="16"/>
      <c r="OA175" s="16"/>
      <c r="OB175" s="16"/>
      <c r="OC175" s="16"/>
      <c r="OD175" s="16"/>
      <c r="OE175" s="16"/>
      <c r="OF175" s="16"/>
      <c r="OG175" s="16"/>
      <c r="OH175" s="16"/>
      <c r="OI175" s="16"/>
      <c r="OJ175" s="16"/>
      <c r="OK175" s="16"/>
      <c r="OL175" s="16"/>
      <c r="OM175" s="16"/>
      <c r="ON175" s="16"/>
      <c r="OO175" s="16"/>
      <c r="OP175" s="16"/>
      <c r="OQ175" s="16"/>
      <c r="OR175" s="16"/>
      <c r="OS175" s="16"/>
      <c r="OT175" s="16"/>
      <c r="OU175" s="16"/>
      <c r="OV175" s="16"/>
      <c r="OW175" s="16"/>
      <c r="OX175" s="16"/>
      <c r="OY175" s="16"/>
      <c r="OZ175" s="16"/>
      <c r="PA175" s="16"/>
      <c r="PB175" s="16"/>
      <c r="PC175" s="16"/>
      <c r="PD175" s="16"/>
      <c r="PE175" s="16"/>
      <c r="PF175" s="16"/>
      <c r="PG175" s="16"/>
      <c r="PH175" s="16"/>
      <c r="PI175" s="16"/>
      <c r="PJ175" s="16"/>
      <c r="PK175" s="16"/>
      <c r="PL175" s="16"/>
      <c r="PM175" s="16"/>
      <c r="PN175" s="16"/>
      <c r="PO175" s="16"/>
      <c r="PP175" s="16"/>
      <c r="PQ175" s="16"/>
      <c r="PR175" s="16"/>
      <c r="PS175" s="16"/>
      <c r="PT175" s="16"/>
      <c r="PU175" s="16"/>
      <c r="PV175" s="16"/>
      <c r="PW175" s="16"/>
      <c r="PX175" s="16"/>
      <c r="PY175" s="16"/>
      <c r="PZ175" s="16"/>
      <c r="QA175" s="16"/>
      <c r="QB175" s="16"/>
      <c r="QC175" s="16"/>
      <c r="QD175" s="16"/>
      <c r="QE175" s="16"/>
      <c r="QF175" s="16"/>
      <c r="QG175" s="16"/>
      <c r="QH175" s="16"/>
      <c r="QI175" s="16"/>
      <c r="QJ175" s="16"/>
      <c r="QK175" s="16"/>
      <c r="QL175" s="16"/>
      <c r="QM175" s="16"/>
      <c r="QN175" s="16"/>
      <c r="QO175" s="16"/>
      <c r="QP175" s="16"/>
      <c r="QQ175" s="16"/>
      <c r="QR175" s="16"/>
      <c r="QS175" s="16"/>
      <c r="QT175" s="16"/>
      <c r="QU175" s="16"/>
      <c r="QV175" s="16"/>
      <c r="QW175" s="16"/>
      <c r="QX175" s="16"/>
      <c r="QY175" s="16"/>
      <c r="QZ175" s="16"/>
      <c r="RA175" s="16"/>
      <c r="RB175" s="16"/>
      <c r="RC175" s="16"/>
      <c r="RD175" s="16"/>
      <c r="RE175" s="16"/>
      <c r="RF175" s="16"/>
      <c r="RG175" s="16"/>
      <c r="RH175" s="16"/>
      <c r="RI175" s="16"/>
      <c r="RJ175" s="16"/>
      <c r="RK175" s="16"/>
      <c r="RL175" s="16"/>
      <c r="RM175" s="16"/>
      <c r="RN175" s="16"/>
      <c r="RO175" s="16"/>
      <c r="RP175" s="16"/>
      <c r="RQ175" s="16"/>
      <c r="RR175" s="16"/>
      <c r="RS175" s="16"/>
      <c r="RT175" s="16"/>
      <c r="RU175" s="16"/>
      <c r="RV175" s="16"/>
      <c r="RW175" s="16"/>
      <c r="RX175" s="16"/>
      <c r="RY175" s="16"/>
      <c r="RZ175" s="16"/>
      <c r="SA175" s="16"/>
      <c r="SB175" s="16"/>
      <c r="SC175" s="16"/>
      <c r="SD175" s="16"/>
      <c r="SE175" s="16"/>
      <c r="SF175" s="16"/>
      <c r="SG175" s="16"/>
      <c r="SH175" s="16"/>
      <c r="SI175" s="16"/>
      <c r="SJ175" s="16"/>
      <c r="SK175" s="16"/>
      <c r="SL175" s="16"/>
      <c r="SM175" s="16"/>
      <c r="SN175" s="16"/>
      <c r="SO175" s="16"/>
      <c r="SP175" s="16"/>
      <c r="SQ175" s="16"/>
      <c r="SR175" s="16"/>
      <c r="SS175" s="16"/>
      <c r="ST175" s="16"/>
      <c r="SU175" s="16"/>
      <c r="SV175" s="16"/>
      <c r="SW175" s="16"/>
      <c r="SX175" s="16"/>
      <c r="SY175" s="16"/>
      <c r="SZ175" s="16"/>
      <c r="TA175" s="16"/>
      <c r="TB175" s="16"/>
      <c r="TC175" s="16"/>
      <c r="TD175" s="16"/>
      <c r="TE175" s="16"/>
      <c r="TF175" s="16"/>
      <c r="TG175" s="16"/>
      <c r="TH175" s="16"/>
      <c r="TI175" s="16"/>
      <c r="TJ175" s="16"/>
      <c r="TK175" s="16"/>
      <c r="TL175" s="16"/>
      <c r="TM175" s="16"/>
      <c r="TN175" s="16"/>
      <c r="TO175" s="16"/>
      <c r="TP175" s="16"/>
      <c r="TQ175" s="16"/>
      <c r="TR175" s="16"/>
      <c r="TS175" s="16"/>
      <c r="TT175" s="16"/>
      <c r="TU175" s="16"/>
      <c r="TV175" s="16"/>
      <c r="TW175" s="16"/>
      <c r="TX175" s="16"/>
      <c r="TY175" s="16"/>
      <c r="TZ175" s="16"/>
      <c r="UA175" s="16"/>
      <c r="UB175" s="16"/>
      <c r="UC175" s="16"/>
      <c r="UD175" s="16"/>
      <c r="UE175" s="16"/>
      <c r="UF175" s="16"/>
      <c r="UG175" s="16"/>
      <c r="UH175" s="16"/>
      <c r="UI175" s="16"/>
      <c r="UJ175" s="16"/>
      <c r="UK175" s="16"/>
      <c r="UL175" s="16"/>
      <c r="UM175" s="16"/>
      <c r="UN175" s="16"/>
      <c r="UO175" s="16"/>
      <c r="UP175" s="16"/>
      <c r="UQ175" s="16"/>
      <c r="UR175" s="16"/>
      <c r="US175" s="16"/>
      <c r="UT175" s="16"/>
      <c r="UU175" s="16"/>
      <c r="UV175" s="16"/>
      <c r="UW175" s="16"/>
      <c r="UX175" s="16"/>
      <c r="UY175" s="16"/>
      <c r="UZ175" s="16"/>
      <c r="VA175" s="16"/>
      <c r="VB175" s="16"/>
      <c r="VC175" s="16"/>
      <c r="VD175" s="16"/>
      <c r="VE175" s="16"/>
      <c r="VF175" s="16"/>
      <c r="VG175" s="16"/>
      <c r="VH175" s="16"/>
      <c r="VI175" s="16"/>
      <c r="VJ175" s="16"/>
      <c r="VK175" s="16"/>
      <c r="VL175" s="16"/>
      <c r="VM175" s="16"/>
      <c r="VN175" s="16"/>
      <c r="VO175" s="16"/>
      <c r="VP175" s="16"/>
      <c r="VQ175" s="16"/>
      <c r="VR175" s="16"/>
      <c r="VS175" s="16"/>
      <c r="VT175" s="16"/>
      <c r="VU175" s="16"/>
      <c r="VV175" s="16"/>
      <c r="VW175" s="16"/>
      <c r="VX175" s="16"/>
      <c r="VY175" s="16"/>
      <c r="VZ175" s="16"/>
      <c r="WA175" s="16"/>
      <c r="WB175" s="16"/>
      <c r="WC175" s="16"/>
      <c r="WD175" s="16"/>
      <c r="WE175" s="16"/>
      <c r="WF175" s="16"/>
      <c r="WG175" s="16"/>
      <c r="WH175" s="16"/>
      <c r="WI175" s="16"/>
      <c r="WJ175" s="16"/>
      <c r="WK175" s="16"/>
      <c r="WL175" s="16"/>
      <c r="WM175" s="16"/>
      <c r="WN175" s="16"/>
      <c r="WO175" s="16"/>
      <c r="WP175" s="16"/>
      <c r="WQ175" s="16"/>
      <c r="WR175" s="16"/>
      <c r="WS175" s="16"/>
      <c r="WT175" s="16"/>
      <c r="WU175" s="16"/>
      <c r="WV175" s="16"/>
      <c r="WW175" s="16"/>
      <c r="WX175" s="16"/>
      <c r="WY175" s="16"/>
      <c r="WZ175" s="16"/>
      <c r="XA175" s="16"/>
      <c r="XB175" s="16"/>
      <c r="XC175" s="16"/>
      <c r="XD175" s="16"/>
      <c r="XE175" s="16"/>
      <c r="XF175" s="16"/>
      <c r="XG175" s="16"/>
      <c r="XH175" s="16"/>
      <c r="XI175" s="16"/>
      <c r="XJ175" s="16"/>
      <c r="XK175" s="16"/>
      <c r="XL175" s="16"/>
      <c r="XM175" s="16"/>
      <c r="XN175" s="16"/>
      <c r="XO175" s="16"/>
      <c r="XP175" s="16"/>
      <c r="XQ175" s="16"/>
      <c r="XR175" s="16"/>
      <c r="XS175" s="16"/>
      <c r="XT175" s="16"/>
      <c r="XU175" s="16"/>
      <c r="XV175" s="16"/>
      <c r="XW175" s="16"/>
      <c r="XX175" s="16"/>
      <c r="XY175" s="16"/>
      <c r="XZ175" s="16"/>
      <c r="YA175" s="16"/>
      <c r="YB175" s="16"/>
      <c r="YC175" s="16"/>
      <c r="YD175" s="16"/>
      <c r="YE175" s="16"/>
      <c r="YF175" s="16"/>
      <c r="YG175" s="16"/>
      <c r="YH175" s="16"/>
      <c r="YI175" s="16"/>
      <c r="YJ175" s="16"/>
      <c r="YK175" s="16"/>
      <c r="YL175" s="16"/>
      <c r="YM175" s="16"/>
      <c r="YN175" s="16"/>
      <c r="YO175" s="16"/>
      <c r="YP175" s="16"/>
      <c r="YQ175" s="16"/>
      <c r="YR175" s="16"/>
      <c r="YS175" s="16"/>
      <c r="YT175" s="16"/>
      <c r="YU175" s="16"/>
      <c r="YV175" s="16"/>
      <c r="YW175" s="16"/>
      <c r="YX175" s="16"/>
      <c r="YY175" s="16"/>
      <c r="YZ175" s="16"/>
      <c r="ZA175" s="16"/>
      <c r="ZB175" s="16"/>
      <c r="ZC175" s="16"/>
      <c r="ZD175" s="16"/>
      <c r="ZE175" s="16"/>
      <c r="ZF175" s="16"/>
      <c r="ZG175" s="16"/>
      <c r="ZH175" s="16"/>
      <c r="ZI175" s="16"/>
      <c r="ZJ175" s="16"/>
      <c r="ZK175" s="16"/>
      <c r="ZL175" s="16"/>
      <c r="ZM175" s="16"/>
      <c r="ZN175" s="16"/>
      <c r="ZO175" s="16"/>
      <c r="ZP175" s="16"/>
      <c r="ZQ175" s="16"/>
      <c r="ZR175" s="16"/>
      <c r="ZS175" s="16"/>
      <c r="ZT175" s="16"/>
      <c r="ZU175" s="16"/>
      <c r="ZV175" s="16"/>
      <c r="ZW175" s="16"/>
      <c r="ZX175" s="16"/>
      <c r="ZY175" s="16"/>
      <c r="ZZ175" s="16"/>
      <c r="AAA175" s="16"/>
      <c r="AAB175" s="16"/>
      <c r="AAC175" s="16"/>
      <c r="AAD175" s="16"/>
      <c r="AAE175" s="16"/>
      <c r="AAF175" s="16"/>
      <c r="AAG175" s="16"/>
      <c r="AAH175" s="16"/>
      <c r="AAI175" s="16"/>
      <c r="AAJ175" s="16"/>
      <c r="AAK175" s="16"/>
      <c r="AAL175" s="16"/>
      <c r="AAM175" s="16"/>
      <c r="AAN175" s="16"/>
      <c r="AAO175" s="16"/>
      <c r="AAP175" s="16"/>
      <c r="AAQ175" s="16"/>
      <c r="AAR175" s="16"/>
      <c r="AAS175" s="16"/>
      <c r="AAT175" s="16"/>
      <c r="AAU175" s="16"/>
      <c r="AAV175" s="16"/>
      <c r="AAW175" s="16"/>
      <c r="AAX175" s="16"/>
      <c r="AAY175" s="16"/>
      <c r="AAZ175" s="16"/>
      <c r="ABA175" s="16"/>
      <c r="ABB175" s="16"/>
      <c r="ABC175" s="16"/>
      <c r="ABD175" s="16"/>
      <c r="ABE175" s="16"/>
    </row>
    <row r="176" spans="1:733" s="16" customFormat="1" ht="18" customHeight="1" x14ac:dyDescent="0.3">
      <c r="A176" s="11">
        <v>1</v>
      </c>
      <c r="B176" s="7" t="s">
        <v>130</v>
      </c>
      <c r="C176" s="107">
        <f t="shared" ref="C176:C180" si="138">D176+E176+F176</f>
        <v>3291</v>
      </c>
      <c r="D176" s="105">
        <v>2779</v>
      </c>
      <c r="E176" s="105">
        <v>512</v>
      </c>
      <c r="F176" s="105"/>
      <c r="G176" s="105"/>
      <c r="H176" s="105">
        <v>137</v>
      </c>
      <c r="I176" s="106">
        <f t="shared" ref="I176:I180" si="139">J176+K176+L176+M176+N176</f>
        <v>357</v>
      </c>
      <c r="J176" s="105">
        <v>42</v>
      </c>
      <c r="K176" s="105">
        <v>197</v>
      </c>
      <c r="L176" s="105"/>
      <c r="M176" s="105">
        <v>118</v>
      </c>
      <c r="N176" s="105"/>
      <c r="O176" s="105">
        <v>65</v>
      </c>
      <c r="P176" s="105">
        <v>103</v>
      </c>
      <c r="Q176" s="105"/>
      <c r="R176" s="105">
        <v>103</v>
      </c>
    </row>
    <row r="177" spans="1:733" s="16" customFormat="1" ht="18" customHeight="1" x14ac:dyDescent="0.3">
      <c r="A177" s="11">
        <v>2</v>
      </c>
      <c r="B177" s="7" t="s">
        <v>129</v>
      </c>
      <c r="C177" s="107">
        <f t="shared" si="138"/>
        <v>106</v>
      </c>
      <c r="D177" s="105">
        <v>85</v>
      </c>
      <c r="E177" s="105">
        <v>21</v>
      </c>
      <c r="F177" s="105"/>
      <c r="G177" s="105"/>
      <c r="H177" s="105">
        <v>6</v>
      </c>
      <c r="I177" s="106">
        <f t="shared" si="139"/>
        <v>21</v>
      </c>
      <c r="J177" s="105">
        <v>4</v>
      </c>
      <c r="K177" s="105">
        <v>11</v>
      </c>
      <c r="L177" s="105"/>
      <c r="M177" s="105">
        <v>6</v>
      </c>
      <c r="N177" s="105"/>
      <c r="O177" s="105">
        <v>2</v>
      </c>
      <c r="P177" s="105">
        <v>19</v>
      </c>
      <c r="Q177" s="105"/>
      <c r="R177" s="105">
        <v>19</v>
      </c>
    </row>
    <row r="178" spans="1:733" s="16" customFormat="1" ht="18" customHeight="1" x14ac:dyDescent="0.3">
      <c r="A178" s="11">
        <v>3</v>
      </c>
      <c r="B178" s="7" t="s">
        <v>40</v>
      </c>
      <c r="C178" s="107">
        <f t="shared" si="138"/>
        <v>12</v>
      </c>
      <c r="D178" s="105">
        <v>12</v>
      </c>
      <c r="E178" s="105"/>
      <c r="F178" s="105"/>
      <c r="G178" s="105"/>
      <c r="H178" s="105">
        <v>2</v>
      </c>
      <c r="I178" s="106">
        <f t="shared" si="139"/>
        <v>2</v>
      </c>
      <c r="J178" s="105">
        <v>2</v>
      </c>
      <c r="K178" s="105"/>
      <c r="L178" s="105"/>
      <c r="M178" s="105"/>
      <c r="N178" s="105"/>
      <c r="O178" s="105"/>
      <c r="P178" s="105"/>
      <c r="Q178" s="105"/>
      <c r="R178" s="105"/>
    </row>
    <row r="179" spans="1:733" s="16" customFormat="1" ht="18" customHeight="1" x14ac:dyDescent="0.3">
      <c r="A179" s="43">
        <v>4</v>
      </c>
      <c r="B179" s="21" t="s">
        <v>131</v>
      </c>
      <c r="C179" s="107">
        <f t="shared" si="138"/>
        <v>10</v>
      </c>
      <c r="D179" s="108">
        <v>9</v>
      </c>
      <c r="E179" s="108"/>
      <c r="F179" s="108">
        <v>1</v>
      </c>
      <c r="G179" s="108">
        <v>9</v>
      </c>
      <c r="H179" s="108">
        <v>1</v>
      </c>
      <c r="I179" s="106">
        <f t="shared" si="139"/>
        <v>2</v>
      </c>
      <c r="J179" s="108">
        <v>2</v>
      </c>
      <c r="K179" s="108"/>
      <c r="L179" s="108"/>
      <c r="M179" s="108"/>
      <c r="N179" s="108"/>
      <c r="O179" s="108"/>
      <c r="P179" s="105"/>
      <c r="Q179" s="108"/>
      <c r="R179" s="108"/>
    </row>
    <row r="180" spans="1:733" s="16" customFormat="1" ht="18" customHeight="1" x14ac:dyDescent="0.3">
      <c r="A180" s="51">
        <v>5</v>
      </c>
      <c r="B180" s="21" t="s">
        <v>165</v>
      </c>
      <c r="C180" s="107">
        <f t="shared" si="138"/>
        <v>7</v>
      </c>
      <c r="D180" s="108">
        <v>7</v>
      </c>
      <c r="E180" s="108"/>
      <c r="F180" s="108"/>
      <c r="G180" s="108"/>
      <c r="H180" s="108"/>
      <c r="I180" s="106">
        <f t="shared" si="139"/>
        <v>2</v>
      </c>
      <c r="J180" s="108">
        <v>2</v>
      </c>
      <c r="K180" s="108"/>
      <c r="L180" s="108"/>
      <c r="M180" s="108"/>
      <c r="N180" s="108"/>
      <c r="O180" s="108"/>
      <c r="P180" s="105"/>
      <c r="Q180" s="108"/>
      <c r="R180" s="108"/>
    </row>
    <row r="181" spans="1:733" s="20" customFormat="1" ht="18" customHeight="1" x14ac:dyDescent="0.3">
      <c r="A181" s="116" t="s">
        <v>15</v>
      </c>
      <c r="B181" s="117"/>
      <c r="C181" s="102">
        <f>C176+C177+C178+C179+C180</f>
        <v>3426</v>
      </c>
      <c r="D181" s="102">
        <f t="shared" ref="D181:R181" si="140">D176+D177+D178+D179+D180</f>
        <v>2892</v>
      </c>
      <c r="E181" s="102">
        <f t="shared" si="140"/>
        <v>533</v>
      </c>
      <c r="F181" s="102">
        <f t="shared" si="140"/>
        <v>1</v>
      </c>
      <c r="G181" s="102">
        <f t="shared" si="140"/>
        <v>9</v>
      </c>
      <c r="H181" s="102">
        <f t="shared" si="140"/>
        <v>146</v>
      </c>
      <c r="I181" s="102">
        <f t="shared" si="140"/>
        <v>384</v>
      </c>
      <c r="J181" s="102">
        <f t="shared" si="140"/>
        <v>52</v>
      </c>
      <c r="K181" s="102">
        <f t="shared" si="140"/>
        <v>208</v>
      </c>
      <c r="L181" s="102">
        <f t="shared" si="140"/>
        <v>0</v>
      </c>
      <c r="M181" s="102">
        <f t="shared" si="140"/>
        <v>124</v>
      </c>
      <c r="N181" s="102">
        <f t="shared" si="140"/>
        <v>0</v>
      </c>
      <c r="O181" s="102">
        <f t="shared" si="140"/>
        <v>67</v>
      </c>
      <c r="P181" s="102">
        <f t="shared" si="140"/>
        <v>122</v>
      </c>
      <c r="Q181" s="102">
        <f t="shared" si="140"/>
        <v>0</v>
      </c>
      <c r="R181" s="102">
        <f t="shared" si="140"/>
        <v>122</v>
      </c>
      <c r="S181" s="19">
        <f>Q181+R181</f>
        <v>122</v>
      </c>
      <c r="T181" s="19">
        <f>P181-S181</f>
        <v>0</v>
      </c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  <c r="IV181" s="19"/>
      <c r="IW181" s="19"/>
      <c r="IX181" s="19"/>
      <c r="IY181" s="19"/>
      <c r="IZ181" s="19"/>
      <c r="JA181" s="19"/>
      <c r="JB181" s="19"/>
      <c r="JC181" s="19"/>
      <c r="JD181" s="19"/>
      <c r="JE181" s="19"/>
      <c r="JF181" s="19"/>
      <c r="JG181" s="19"/>
      <c r="JH181" s="19"/>
      <c r="JI181" s="19"/>
      <c r="JJ181" s="19"/>
      <c r="JK181" s="19"/>
      <c r="JL181" s="19"/>
      <c r="JM181" s="19"/>
      <c r="JN181" s="19"/>
      <c r="JO181" s="19"/>
      <c r="JP181" s="19"/>
      <c r="JQ181" s="19"/>
      <c r="JR181" s="19"/>
      <c r="JS181" s="19"/>
      <c r="JT181" s="19"/>
      <c r="JU181" s="19"/>
      <c r="JV181" s="19"/>
      <c r="JW181" s="19"/>
      <c r="JX181" s="19"/>
      <c r="JY181" s="19"/>
      <c r="JZ181" s="19"/>
      <c r="KA181" s="19"/>
      <c r="KB181" s="19"/>
      <c r="KC181" s="19"/>
      <c r="KD181" s="19"/>
      <c r="KE181" s="19"/>
      <c r="KF181" s="19"/>
      <c r="KG181" s="19"/>
      <c r="KH181" s="19"/>
      <c r="KI181" s="19"/>
      <c r="KJ181" s="19"/>
      <c r="KK181" s="19"/>
      <c r="KL181" s="19"/>
      <c r="KM181" s="19"/>
      <c r="KN181" s="19"/>
      <c r="KO181" s="19"/>
      <c r="KP181" s="19"/>
      <c r="KQ181" s="19"/>
      <c r="KR181" s="19"/>
      <c r="KS181" s="19"/>
      <c r="KT181" s="19"/>
      <c r="KU181" s="19"/>
      <c r="KV181" s="19"/>
      <c r="KW181" s="19"/>
      <c r="KX181" s="19"/>
      <c r="KY181" s="19"/>
      <c r="KZ181" s="19"/>
      <c r="LA181" s="19"/>
      <c r="LB181" s="19"/>
      <c r="LC181" s="19"/>
      <c r="LD181" s="19"/>
      <c r="LE181" s="19"/>
      <c r="LF181" s="19"/>
      <c r="LG181" s="19"/>
      <c r="LH181" s="19"/>
      <c r="LI181" s="19"/>
      <c r="LJ181" s="19"/>
      <c r="LK181" s="19"/>
      <c r="LL181" s="19"/>
      <c r="LM181" s="19"/>
      <c r="LN181" s="19"/>
      <c r="LO181" s="19"/>
      <c r="LP181" s="19"/>
      <c r="LQ181" s="19"/>
      <c r="LR181" s="19"/>
      <c r="LS181" s="19"/>
      <c r="LT181" s="19"/>
      <c r="LU181" s="19"/>
      <c r="LV181" s="19"/>
      <c r="LW181" s="19"/>
      <c r="LX181" s="19"/>
      <c r="LY181" s="19"/>
      <c r="LZ181" s="19"/>
      <c r="MA181" s="19"/>
      <c r="MB181" s="19"/>
      <c r="MC181" s="19"/>
      <c r="MD181" s="19"/>
      <c r="ME181" s="19"/>
      <c r="MF181" s="19"/>
      <c r="MG181" s="19"/>
      <c r="MH181" s="19"/>
      <c r="MI181" s="19"/>
      <c r="MJ181" s="19"/>
      <c r="MK181" s="19"/>
      <c r="ML181" s="19"/>
      <c r="MM181" s="19"/>
      <c r="MN181" s="19"/>
      <c r="MO181" s="19"/>
      <c r="MP181" s="19"/>
      <c r="MQ181" s="19"/>
      <c r="MR181" s="19"/>
      <c r="MS181" s="19"/>
      <c r="MT181" s="19"/>
      <c r="MU181" s="19"/>
      <c r="MV181" s="19"/>
      <c r="MW181" s="19"/>
      <c r="MX181" s="19"/>
      <c r="MY181" s="19"/>
      <c r="MZ181" s="19"/>
      <c r="NA181" s="19"/>
      <c r="NB181" s="19"/>
      <c r="NC181" s="19"/>
      <c r="ND181" s="19"/>
      <c r="NE181" s="19"/>
      <c r="NF181" s="19"/>
      <c r="NG181" s="19"/>
      <c r="NH181" s="19"/>
      <c r="NI181" s="19"/>
      <c r="NJ181" s="19"/>
      <c r="NK181" s="19"/>
      <c r="NL181" s="19"/>
      <c r="NM181" s="19"/>
      <c r="NN181" s="19"/>
      <c r="NO181" s="19"/>
      <c r="NP181" s="19"/>
      <c r="NQ181" s="19"/>
      <c r="NR181" s="19"/>
      <c r="NS181" s="19"/>
      <c r="NT181" s="19"/>
      <c r="NU181" s="19"/>
      <c r="NV181" s="19"/>
      <c r="NW181" s="19"/>
      <c r="NX181" s="19"/>
      <c r="NY181" s="19"/>
      <c r="NZ181" s="19"/>
      <c r="OA181" s="19"/>
      <c r="OB181" s="19"/>
      <c r="OC181" s="19"/>
      <c r="OD181" s="19"/>
      <c r="OE181" s="19"/>
      <c r="OF181" s="19"/>
      <c r="OG181" s="19"/>
      <c r="OH181" s="19"/>
      <c r="OI181" s="19"/>
      <c r="OJ181" s="19"/>
      <c r="OK181" s="19"/>
      <c r="OL181" s="19"/>
      <c r="OM181" s="19"/>
      <c r="ON181" s="19"/>
      <c r="OO181" s="19"/>
      <c r="OP181" s="19"/>
      <c r="OQ181" s="19"/>
      <c r="OR181" s="19"/>
      <c r="OS181" s="19"/>
      <c r="OT181" s="19"/>
      <c r="OU181" s="19"/>
      <c r="OV181" s="19"/>
      <c r="OW181" s="19"/>
      <c r="OX181" s="19"/>
      <c r="OY181" s="19"/>
      <c r="OZ181" s="19"/>
      <c r="PA181" s="19"/>
      <c r="PB181" s="19"/>
      <c r="PC181" s="19"/>
      <c r="PD181" s="19"/>
      <c r="PE181" s="19"/>
      <c r="PF181" s="19"/>
      <c r="PG181" s="19"/>
      <c r="PH181" s="19"/>
      <c r="PI181" s="19"/>
      <c r="PJ181" s="19"/>
      <c r="PK181" s="19"/>
      <c r="PL181" s="19"/>
      <c r="PM181" s="19"/>
      <c r="PN181" s="19"/>
      <c r="PO181" s="19"/>
      <c r="PP181" s="19"/>
      <c r="PQ181" s="19"/>
      <c r="PR181" s="19"/>
      <c r="PS181" s="19"/>
      <c r="PT181" s="19"/>
      <c r="PU181" s="19"/>
      <c r="PV181" s="19"/>
      <c r="PW181" s="19"/>
      <c r="PX181" s="19"/>
      <c r="PY181" s="19"/>
      <c r="PZ181" s="19"/>
      <c r="QA181" s="19"/>
      <c r="QB181" s="19"/>
      <c r="QC181" s="19"/>
      <c r="QD181" s="19"/>
      <c r="QE181" s="19"/>
      <c r="QF181" s="19"/>
      <c r="QG181" s="19"/>
      <c r="QH181" s="19"/>
      <c r="QI181" s="19"/>
      <c r="QJ181" s="19"/>
      <c r="QK181" s="19"/>
      <c r="QL181" s="19"/>
      <c r="QM181" s="19"/>
      <c r="QN181" s="19"/>
      <c r="QO181" s="19"/>
      <c r="QP181" s="19"/>
      <c r="QQ181" s="19"/>
      <c r="QR181" s="19"/>
      <c r="QS181" s="19"/>
      <c r="QT181" s="19"/>
      <c r="QU181" s="19"/>
      <c r="QV181" s="19"/>
      <c r="QW181" s="19"/>
      <c r="QX181" s="19"/>
      <c r="QY181" s="19"/>
      <c r="QZ181" s="19"/>
      <c r="RA181" s="19"/>
      <c r="RB181" s="19"/>
      <c r="RC181" s="19"/>
      <c r="RD181" s="19"/>
      <c r="RE181" s="19"/>
      <c r="RF181" s="19"/>
      <c r="RG181" s="19"/>
      <c r="RH181" s="19"/>
      <c r="RI181" s="19"/>
      <c r="RJ181" s="19"/>
      <c r="RK181" s="19"/>
      <c r="RL181" s="19"/>
      <c r="RM181" s="19"/>
      <c r="RN181" s="19"/>
      <c r="RO181" s="19"/>
      <c r="RP181" s="19"/>
      <c r="RQ181" s="19"/>
      <c r="RR181" s="19"/>
      <c r="RS181" s="19"/>
      <c r="RT181" s="19"/>
      <c r="RU181" s="19"/>
      <c r="RV181" s="19"/>
      <c r="RW181" s="19"/>
      <c r="RX181" s="19"/>
      <c r="RY181" s="19"/>
      <c r="RZ181" s="19"/>
      <c r="SA181" s="19"/>
      <c r="SB181" s="19"/>
      <c r="SC181" s="19"/>
      <c r="SD181" s="19"/>
      <c r="SE181" s="19"/>
      <c r="SF181" s="19"/>
      <c r="SG181" s="19"/>
      <c r="SH181" s="19"/>
      <c r="SI181" s="19"/>
      <c r="SJ181" s="19"/>
      <c r="SK181" s="19"/>
      <c r="SL181" s="19"/>
      <c r="SM181" s="19"/>
      <c r="SN181" s="19"/>
      <c r="SO181" s="19"/>
      <c r="SP181" s="19"/>
      <c r="SQ181" s="19"/>
      <c r="SR181" s="19"/>
      <c r="SS181" s="19"/>
      <c r="ST181" s="19"/>
      <c r="SU181" s="19"/>
      <c r="SV181" s="19"/>
      <c r="SW181" s="19"/>
      <c r="SX181" s="19"/>
      <c r="SY181" s="19"/>
      <c r="SZ181" s="19"/>
      <c r="TA181" s="19"/>
      <c r="TB181" s="19"/>
      <c r="TC181" s="19"/>
      <c r="TD181" s="19"/>
      <c r="TE181" s="19"/>
      <c r="TF181" s="19"/>
      <c r="TG181" s="19"/>
      <c r="TH181" s="19"/>
      <c r="TI181" s="19"/>
      <c r="TJ181" s="19"/>
      <c r="TK181" s="19"/>
      <c r="TL181" s="19"/>
      <c r="TM181" s="19"/>
      <c r="TN181" s="19"/>
      <c r="TO181" s="19"/>
      <c r="TP181" s="19"/>
      <c r="TQ181" s="19"/>
      <c r="TR181" s="19"/>
      <c r="TS181" s="19"/>
      <c r="TT181" s="19"/>
      <c r="TU181" s="19"/>
      <c r="TV181" s="19"/>
      <c r="TW181" s="19"/>
      <c r="TX181" s="19"/>
      <c r="TY181" s="19"/>
      <c r="TZ181" s="19"/>
      <c r="UA181" s="19"/>
      <c r="UB181" s="19"/>
      <c r="UC181" s="19"/>
      <c r="UD181" s="19"/>
      <c r="UE181" s="19"/>
      <c r="UF181" s="19"/>
      <c r="UG181" s="19"/>
      <c r="UH181" s="19"/>
      <c r="UI181" s="19"/>
      <c r="UJ181" s="19"/>
      <c r="UK181" s="19"/>
      <c r="UL181" s="19"/>
      <c r="UM181" s="19"/>
      <c r="UN181" s="19"/>
      <c r="UO181" s="19"/>
      <c r="UP181" s="19"/>
      <c r="UQ181" s="19"/>
      <c r="UR181" s="19"/>
      <c r="US181" s="19"/>
      <c r="UT181" s="19"/>
      <c r="UU181" s="19"/>
      <c r="UV181" s="19"/>
      <c r="UW181" s="19"/>
      <c r="UX181" s="19"/>
      <c r="UY181" s="19"/>
      <c r="UZ181" s="19"/>
      <c r="VA181" s="19"/>
      <c r="VB181" s="19"/>
      <c r="VC181" s="19"/>
      <c r="VD181" s="19"/>
      <c r="VE181" s="19"/>
      <c r="VF181" s="19"/>
      <c r="VG181" s="19"/>
      <c r="VH181" s="19"/>
      <c r="VI181" s="19"/>
      <c r="VJ181" s="19"/>
      <c r="VK181" s="19"/>
      <c r="VL181" s="19"/>
      <c r="VM181" s="19"/>
      <c r="VN181" s="19"/>
      <c r="VO181" s="19"/>
      <c r="VP181" s="19"/>
      <c r="VQ181" s="19"/>
      <c r="VR181" s="19"/>
      <c r="VS181" s="19"/>
      <c r="VT181" s="19"/>
      <c r="VU181" s="19"/>
      <c r="VV181" s="19"/>
      <c r="VW181" s="19"/>
      <c r="VX181" s="19"/>
      <c r="VY181" s="19"/>
      <c r="VZ181" s="19"/>
      <c r="WA181" s="19"/>
      <c r="WB181" s="19"/>
      <c r="WC181" s="19"/>
      <c r="WD181" s="19"/>
      <c r="WE181" s="19"/>
      <c r="WF181" s="19"/>
      <c r="WG181" s="19"/>
      <c r="WH181" s="19"/>
      <c r="WI181" s="19"/>
      <c r="WJ181" s="19"/>
      <c r="WK181" s="19"/>
      <c r="WL181" s="19"/>
      <c r="WM181" s="19"/>
      <c r="WN181" s="19"/>
      <c r="WO181" s="19"/>
      <c r="WP181" s="19"/>
      <c r="WQ181" s="19"/>
      <c r="WR181" s="19"/>
      <c r="WS181" s="19"/>
      <c r="WT181" s="19"/>
      <c r="WU181" s="19"/>
      <c r="WV181" s="19"/>
      <c r="WW181" s="19"/>
      <c r="WX181" s="19"/>
      <c r="WY181" s="19"/>
      <c r="WZ181" s="19"/>
      <c r="XA181" s="19"/>
      <c r="XB181" s="19"/>
      <c r="XC181" s="19"/>
      <c r="XD181" s="19"/>
      <c r="XE181" s="19"/>
      <c r="XF181" s="19"/>
      <c r="XG181" s="19"/>
      <c r="XH181" s="19"/>
      <c r="XI181" s="19"/>
      <c r="XJ181" s="19"/>
      <c r="XK181" s="19"/>
      <c r="XL181" s="19"/>
      <c r="XM181" s="19"/>
      <c r="XN181" s="19"/>
      <c r="XO181" s="19"/>
      <c r="XP181" s="19"/>
      <c r="XQ181" s="19"/>
      <c r="XR181" s="19"/>
      <c r="XS181" s="19"/>
      <c r="XT181" s="19"/>
      <c r="XU181" s="19"/>
      <c r="XV181" s="19"/>
      <c r="XW181" s="19"/>
      <c r="XX181" s="19"/>
      <c r="XY181" s="19"/>
      <c r="XZ181" s="19"/>
      <c r="YA181" s="19"/>
      <c r="YB181" s="19"/>
      <c r="YC181" s="19"/>
      <c r="YD181" s="19"/>
      <c r="YE181" s="19"/>
      <c r="YF181" s="19"/>
      <c r="YG181" s="19"/>
      <c r="YH181" s="19"/>
      <c r="YI181" s="19"/>
      <c r="YJ181" s="19"/>
      <c r="YK181" s="19"/>
      <c r="YL181" s="19"/>
      <c r="YM181" s="19"/>
      <c r="YN181" s="19"/>
      <c r="YO181" s="19"/>
      <c r="YP181" s="19"/>
      <c r="YQ181" s="19"/>
      <c r="YR181" s="19"/>
      <c r="YS181" s="19"/>
      <c r="YT181" s="19"/>
      <c r="YU181" s="19"/>
      <c r="YV181" s="19"/>
      <c r="YW181" s="19"/>
      <c r="YX181" s="19"/>
      <c r="YY181" s="19"/>
      <c r="YZ181" s="19"/>
      <c r="ZA181" s="19"/>
      <c r="ZB181" s="19"/>
      <c r="ZC181" s="19"/>
      <c r="ZD181" s="19"/>
      <c r="ZE181" s="19"/>
      <c r="ZF181" s="19"/>
      <c r="ZG181" s="19"/>
      <c r="ZH181" s="19"/>
      <c r="ZI181" s="19"/>
      <c r="ZJ181" s="19"/>
      <c r="ZK181" s="19"/>
      <c r="ZL181" s="19"/>
      <c r="ZM181" s="19"/>
      <c r="ZN181" s="19"/>
      <c r="ZO181" s="19"/>
      <c r="ZP181" s="19"/>
      <c r="ZQ181" s="19"/>
      <c r="ZR181" s="19"/>
      <c r="ZS181" s="19"/>
      <c r="ZT181" s="19"/>
      <c r="ZU181" s="19"/>
      <c r="ZV181" s="19"/>
      <c r="ZW181" s="19"/>
      <c r="ZX181" s="19"/>
      <c r="ZY181" s="19"/>
      <c r="ZZ181" s="19"/>
      <c r="AAA181" s="19"/>
      <c r="AAB181" s="19"/>
      <c r="AAC181" s="19"/>
      <c r="AAD181" s="19"/>
      <c r="AAE181" s="19"/>
      <c r="AAF181" s="19"/>
      <c r="AAG181" s="19"/>
      <c r="AAH181" s="19"/>
      <c r="AAI181" s="19"/>
      <c r="AAJ181" s="19"/>
      <c r="AAK181" s="19"/>
      <c r="AAL181" s="19"/>
      <c r="AAM181" s="19"/>
      <c r="AAN181" s="19"/>
      <c r="AAO181" s="19"/>
      <c r="AAP181" s="19"/>
      <c r="AAQ181" s="19"/>
      <c r="AAR181" s="19"/>
      <c r="AAS181" s="19"/>
      <c r="AAT181" s="19"/>
      <c r="AAU181" s="19"/>
      <c r="AAV181" s="19"/>
      <c r="AAW181" s="19"/>
      <c r="AAX181" s="19"/>
      <c r="AAY181" s="19"/>
      <c r="AAZ181" s="19"/>
      <c r="ABA181" s="19"/>
      <c r="ABB181" s="19"/>
      <c r="ABC181" s="19"/>
      <c r="ABD181" s="19"/>
      <c r="ABE181" s="19"/>
    </row>
    <row r="182" spans="1:733" s="18" customFormat="1" ht="18" customHeight="1" x14ac:dyDescent="0.3">
      <c r="A182" s="90">
        <v>24</v>
      </c>
      <c r="B182" s="96" t="s">
        <v>159</v>
      </c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7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16"/>
      <c r="HC182" s="16"/>
      <c r="HD182" s="16"/>
      <c r="HE182" s="16"/>
      <c r="HF182" s="16"/>
      <c r="HG182" s="16"/>
      <c r="HH182" s="16"/>
      <c r="HI182" s="16"/>
      <c r="HJ182" s="16"/>
      <c r="HK182" s="16"/>
      <c r="HL182" s="16"/>
      <c r="HM182" s="16"/>
      <c r="HN182" s="16"/>
      <c r="HO182" s="16"/>
      <c r="HP182" s="16"/>
      <c r="HQ182" s="16"/>
      <c r="HR182" s="16"/>
      <c r="HS182" s="16"/>
      <c r="HT182" s="16"/>
      <c r="HU182" s="16"/>
      <c r="HV182" s="16"/>
      <c r="HW182" s="16"/>
      <c r="HX182" s="16"/>
      <c r="HY182" s="16"/>
      <c r="HZ182" s="16"/>
      <c r="IA182" s="16"/>
      <c r="IB182" s="16"/>
      <c r="IC182" s="16"/>
      <c r="ID182" s="16"/>
      <c r="IE182" s="16"/>
      <c r="IF182" s="16"/>
      <c r="IG182" s="16"/>
      <c r="IH182" s="16"/>
      <c r="II182" s="16"/>
      <c r="IJ182" s="16"/>
      <c r="IK182" s="16"/>
      <c r="IL182" s="16"/>
      <c r="IM182" s="16"/>
      <c r="IN182" s="16"/>
      <c r="IO182" s="16"/>
      <c r="IP182" s="16"/>
      <c r="IQ182" s="16"/>
      <c r="IR182" s="16"/>
      <c r="IS182" s="16"/>
      <c r="IT182" s="16"/>
      <c r="IU182" s="16"/>
      <c r="IV182" s="16"/>
      <c r="IW182" s="16"/>
      <c r="IX182" s="16"/>
      <c r="IY182" s="16"/>
      <c r="IZ182" s="16"/>
      <c r="JA182" s="16"/>
      <c r="JB182" s="16"/>
      <c r="JC182" s="16"/>
      <c r="JD182" s="16"/>
      <c r="JE182" s="16"/>
      <c r="JF182" s="16"/>
      <c r="JG182" s="16"/>
      <c r="JH182" s="16"/>
      <c r="JI182" s="16"/>
      <c r="JJ182" s="16"/>
      <c r="JK182" s="16"/>
      <c r="JL182" s="16"/>
      <c r="JM182" s="16"/>
      <c r="JN182" s="16"/>
      <c r="JO182" s="16"/>
      <c r="JP182" s="16"/>
      <c r="JQ182" s="16"/>
      <c r="JR182" s="16"/>
      <c r="JS182" s="16"/>
      <c r="JT182" s="16"/>
      <c r="JU182" s="16"/>
      <c r="JV182" s="16"/>
      <c r="JW182" s="16"/>
      <c r="JX182" s="16"/>
      <c r="JY182" s="16"/>
      <c r="JZ182" s="16"/>
      <c r="KA182" s="16"/>
      <c r="KB182" s="16"/>
      <c r="KC182" s="16"/>
      <c r="KD182" s="16"/>
      <c r="KE182" s="16"/>
      <c r="KF182" s="16"/>
      <c r="KG182" s="16"/>
      <c r="KH182" s="16"/>
      <c r="KI182" s="16"/>
      <c r="KJ182" s="16"/>
      <c r="KK182" s="16"/>
      <c r="KL182" s="16"/>
      <c r="KM182" s="16"/>
      <c r="KN182" s="16"/>
      <c r="KO182" s="16"/>
      <c r="KP182" s="16"/>
      <c r="KQ182" s="16"/>
      <c r="KR182" s="16"/>
      <c r="KS182" s="16"/>
      <c r="KT182" s="16"/>
      <c r="KU182" s="16"/>
      <c r="KV182" s="16"/>
      <c r="KW182" s="16"/>
      <c r="KX182" s="16"/>
      <c r="KY182" s="16"/>
      <c r="KZ182" s="16"/>
      <c r="LA182" s="16"/>
      <c r="LB182" s="16"/>
      <c r="LC182" s="16"/>
      <c r="LD182" s="16"/>
      <c r="LE182" s="16"/>
      <c r="LF182" s="16"/>
      <c r="LG182" s="16"/>
      <c r="LH182" s="16"/>
      <c r="LI182" s="16"/>
      <c r="LJ182" s="16"/>
      <c r="LK182" s="16"/>
      <c r="LL182" s="16"/>
      <c r="LM182" s="16"/>
      <c r="LN182" s="16"/>
      <c r="LO182" s="16"/>
      <c r="LP182" s="16"/>
      <c r="LQ182" s="16"/>
      <c r="LR182" s="16"/>
      <c r="LS182" s="16"/>
      <c r="LT182" s="16"/>
      <c r="LU182" s="16"/>
      <c r="LV182" s="16"/>
      <c r="LW182" s="16"/>
      <c r="LX182" s="16"/>
      <c r="LY182" s="16"/>
      <c r="LZ182" s="16"/>
      <c r="MA182" s="16"/>
      <c r="MB182" s="16"/>
      <c r="MC182" s="16"/>
      <c r="MD182" s="16"/>
      <c r="ME182" s="16"/>
      <c r="MF182" s="16"/>
      <c r="MG182" s="16"/>
      <c r="MH182" s="16"/>
      <c r="MI182" s="16"/>
      <c r="MJ182" s="16"/>
      <c r="MK182" s="16"/>
      <c r="ML182" s="16"/>
      <c r="MM182" s="16"/>
      <c r="MN182" s="16"/>
      <c r="MO182" s="16"/>
      <c r="MP182" s="16"/>
      <c r="MQ182" s="16"/>
      <c r="MR182" s="16"/>
      <c r="MS182" s="16"/>
      <c r="MT182" s="16"/>
      <c r="MU182" s="16"/>
      <c r="MV182" s="16"/>
      <c r="MW182" s="16"/>
      <c r="MX182" s="16"/>
      <c r="MY182" s="16"/>
      <c r="MZ182" s="16"/>
      <c r="NA182" s="16"/>
      <c r="NB182" s="16"/>
      <c r="NC182" s="16"/>
      <c r="ND182" s="16"/>
      <c r="NE182" s="16"/>
      <c r="NF182" s="16"/>
      <c r="NG182" s="16"/>
      <c r="NH182" s="16"/>
      <c r="NI182" s="16"/>
      <c r="NJ182" s="16"/>
      <c r="NK182" s="16"/>
      <c r="NL182" s="16"/>
      <c r="NM182" s="16"/>
      <c r="NN182" s="16"/>
      <c r="NO182" s="16"/>
      <c r="NP182" s="16"/>
      <c r="NQ182" s="16"/>
      <c r="NR182" s="16"/>
      <c r="NS182" s="16"/>
      <c r="NT182" s="16"/>
      <c r="NU182" s="16"/>
      <c r="NV182" s="16"/>
      <c r="NW182" s="16"/>
      <c r="NX182" s="16"/>
      <c r="NY182" s="16"/>
      <c r="NZ182" s="16"/>
      <c r="OA182" s="16"/>
      <c r="OB182" s="16"/>
      <c r="OC182" s="16"/>
      <c r="OD182" s="16"/>
      <c r="OE182" s="16"/>
      <c r="OF182" s="16"/>
      <c r="OG182" s="16"/>
      <c r="OH182" s="16"/>
      <c r="OI182" s="16"/>
      <c r="OJ182" s="16"/>
      <c r="OK182" s="16"/>
      <c r="OL182" s="16"/>
      <c r="OM182" s="16"/>
      <c r="ON182" s="16"/>
      <c r="OO182" s="16"/>
      <c r="OP182" s="16"/>
      <c r="OQ182" s="16"/>
      <c r="OR182" s="16"/>
      <c r="OS182" s="16"/>
      <c r="OT182" s="16"/>
      <c r="OU182" s="16"/>
      <c r="OV182" s="16"/>
      <c r="OW182" s="16"/>
      <c r="OX182" s="16"/>
      <c r="OY182" s="16"/>
      <c r="OZ182" s="16"/>
      <c r="PA182" s="16"/>
      <c r="PB182" s="16"/>
      <c r="PC182" s="16"/>
      <c r="PD182" s="16"/>
      <c r="PE182" s="16"/>
      <c r="PF182" s="16"/>
      <c r="PG182" s="16"/>
      <c r="PH182" s="16"/>
      <c r="PI182" s="16"/>
      <c r="PJ182" s="16"/>
      <c r="PK182" s="16"/>
      <c r="PL182" s="16"/>
      <c r="PM182" s="16"/>
      <c r="PN182" s="16"/>
      <c r="PO182" s="16"/>
      <c r="PP182" s="16"/>
      <c r="PQ182" s="16"/>
      <c r="PR182" s="16"/>
      <c r="PS182" s="16"/>
      <c r="PT182" s="16"/>
      <c r="PU182" s="16"/>
      <c r="PV182" s="16"/>
      <c r="PW182" s="16"/>
      <c r="PX182" s="16"/>
      <c r="PY182" s="16"/>
      <c r="PZ182" s="16"/>
      <c r="QA182" s="16"/>
      <c r="QB182" s="16"/>
      <c r="QC182" s="16"/>
      <c r="QD182" s="16"/>
      <c r="QE182" s="16"/>
      <c r="QF182" s="16"/>
      <c r="QG182" s="16"/>
      <c r="QH182" s="16"/>
      <c r="QI182" s="16"/>
      <c r="QJ182" s="16"/>
      <c r="QK182" s="16"/>
      <c r="QL182" s="16"/>
      <c r="QM182" s="16"/>
      <c r="QN182" s="16"/>
      <c r="QO182" s="16"/>
      <c r="QP182" s="16"/>
      <c r="QQ182" s="16"/>
      <c r="QR182" s="16"/>
      <c r="QS182" s="16"/>
      <c r="QT182" s="16"/>
      <c r="QU182" s="16"/>
      <c r="QV182" s="16"/>
      <c r="QW182" s="16"/>
      <c r="QX182" s="16"/>
      <c r="QY182" s="16"/>
      <c r="QZ182" s="16"/>
      <c r="RA182" s="16"/>
      <c r="RB182" s="16"/>
      <c r="RC182" s="16"/>
      <c r="RD182" s="16"/>
      <c r="RE182" s="16"/>
      <c r="RF182" s="16"/>
      <c r="RG182" s="16"/>
      <c r="RH182" s="16"/>
      <c r="RI182" s="16"/>
      <c r="RJ182" s="16"/>
      <c r="RK182" s="16"/>
      <c r="RL182" s="16"/>
      <c r="RM182" s="16"/>
      <c r="RN182" s="16"/>
      <c r="RO182" s="16"/>
      <c r="RP182" s="16"/>
      <c r="RQ182" s="16"/>
      <c r="RR182" s="16"/>
      <c r="RS182" s="16"/>
      <c r="RT182" s="16"/>
      <c r="RU182" s="16"/>
      <c r="RV182" s="16"/>
      <c r="RW182" s="16"/>
      <c r="RX182" s="16"/>
      <c r="RY182" s="16"/>
      <c r="RZ182" s="16"/>
      <c r="SA182" s="16"/>
      <c r="SB182" s="16"/>
      <c r="SC182" s="16"/>
      <c r="SD182" s="16"/>
      <c r="SE182" s="16"/>
      <c r="SF182" s="16"/>
      <c r="SG182" s="16"/>
      <c r="SH182" s="16"/>
      <c r="SI182" s="16"/>
      <c r="SJ182" s="16"/>
      <c r="SK182" s="16"/>
      <c r="SL182" s="16"/>
      <c r="SM182" s="16"/>
      <c r="SN182" s="16"/>
      <c r="SO182" s="16"/>
      <c r="SP182" s="16"/>
      <c r="SQ182" s="16"/>
      <c r="SR182" s="16"/>
      <c r="SS182" s="16"/>
      <c r="ST182" s="16"/>
      <c r="SU182" s="16"/>
      <c r="SV182" s="16"/>
      <c r="SW182" s="16"/>
      <c r="SX182" s="16"/>
      <c r="SY182" s="16"/>
      <c r="SZ182" s="16"/>
      <c r="TA182" s="16"/>
      <c r="TB182" s="16"/>
      <c r="TC182" s="16"/>
      <c r="TD182" s="16"/>
      <c r="TE182" s="16"/>
      <c r="TF182" s="16"/>
      <c r="TG182" s="16"/>
      <c r="TH182" s="16"/>
      <c r="TI182" s="16"/>
      <c r="TJ182" s="16"/>
      <c r="TK182" s="16"/>
      <c r="TL182" s="16"/>
      <c r="TM182" s="16"/>
      <c r="TN182" s="16"/>
      <c r="TO182" s="16"/>
      <c r="TP182" s="16"/>
      <c r="TQ182" s="16"/>
      <c r="TR182" s="16"/>
      <c r="TS182" s="16"/>
      <c r="TT182" s="16"/>
      <c r="TU182" s="16"/>
      <c r="TV182" s="16"/>
      <c r="TW182" s="16"/>
      <c r="TX182" s="16"/>
      <c r="TY182" s="16"/>
      <c r="TZ182" s="16"/>
      <c r="UA182" s="16"/>
      <c r="UB182" s="16"/>
      <c r="UC182" s="16"/>
      <c r="UD182" s="16"/>
      <c r="UE182" s="16"/>
      <c r="UF182" s="16"/>
      <c r="UG182" s="16"/>
      <c r="UH182" s="16"/>
      <c r="UI182" s="16"/>
      <c r="UJ182" s="16"/>
      <c r="UK182" s="16"/>
      <c r="UL182" s="16"/>
      <c r="UM182" s="16"/>
      <c r="UN182" s="16"/>
      <c r="UO182" s="16"/>
      <c r="UP182" s="16"/>
      <c r="UQ182" s="16"/>
      <c r="UR182" s="16"/>
      <c r="US182" s="16"/>
      <c r="UT182" s="16"/>
      <c r="UU182" s="16"/>
      <c r="UV182" s="16"/>
      <c r="UW182" s="16"/>
      <c r="UX182" s="16"/>
      <c r="UY182" s="16"/>
      <c r="UZ182" s="16"/>
      <c r="VA182" s="16"/>
      <c r="VB182" s="16"/>
      <c r="VC182" s="16"/>
      <c r="VD182" s="16"/>
      <c r="VE182" s="16"/>
      <c r="VF182" s="16"/>
      <c r="VG182" s="16"/>
      <c r="VH182" s="16"/>
      <c r="VI182" s="16"/>
      <c r="VJ182" s="16"/>
      <c r="VK182" s="16"/>
      <c r="VL182" s="16"/>
      <c r="VM182" s="16"/>
      <c r="VN182" s="16"/>
      <c r="VO182" s="16"/>
      <c r="VP182" s="16"/>
      <c r="VQ182" s="16"/>
      <c r="VR182" s="16"/>
      <c r="VS182" s="16"/>
      <c r="VT182" s="16"/>
      <c r="VU182" s="16"/>
      <c r="VV182" s="16"/>
      <c r="VW182" s="16"/>
      <c r="VX182" s="16"/>
      <c r="VY182" s="16"/>
      <c r="VZ182" s="16"/>
      <c r="WA182" s="16"/>
      <c r="WB182" s="16"/>
      <c r="WC182" s="16"/>
      <c r="WD182" s="16"/>
      <c r="WE182" s="16"/>
      <c r="WF182" s="16"/>
      <c r="WG182" s="16"/>
      <c r="WH182" s="16"/>
      <c r="WI182" s="16"/>
      <c r="WJ182" s="16"/>
      <c r="WK182" s="16"/>
      <c r="WL182" s="16"/>
      <c r="WM182" s="16"/>
      <c r="WN182" s="16"/>
      <c r="WO182" s="16"/>
      <c r="WP182" s="16"/>
      <c r="WQ182" s="16"/>
      <c r="WR182" s="16"/>
      <c r="WS182" s="16"/>
      <c r="WT182" s="16"/>
      <c r="WU182" s="16"/>
      <c r="WV182" s="16"/>
      <c r="WW182" s="16"/>
      <c r="WX182" s="16"/>
      <c r="WY182" s="16"/>
      <c r="WZ182" s="16"/>
      <c r="XA182" s="16"/>
      <c r="XB182" s="16"/>
      <c r="XC182" s="16"/>
      <c r="XD182" s="16"/>
      <c r="XE182" s="16"/>
      <c r="XF182" s="16"/>
      <c r="XG182" s="16"/>
      <c r="XH182" s="16"/>
      <c r="XI182" s="16"/>
      <c r="XJ182" s="16"/>
      <c r="XK182" s="16"/>
      <c r="XL182" s="16"/>
      <c r="XM182" s="16"/>
      <c r="XN182" s="16"/>
      <c r="XO182" s="16"/>
      <c r="XP182" s="16"/>
      <c r="XQ182" s="16"/>
      <c r="XR182" s="16"/>
      <c r="XS182" s="16"/>
      <c r="XT182" s="16"/>
      <c r="XU182" s="16"/>
      <c r="XV182" s="16"/>
      <c r="XW182" s="16"/>
      <c r="XX182" s="16"/>
      <c r="XY182" s="16"/>
      <c r="XZ182" s="16"/>
      <c r="YA182" s="16"/>
      <c r="YB182" s="16"/>
      <c r="YC182" s="16"/>
      <c r="YD182" s="16"/>
      <c r="YE182" s="16"/>
      <c r="YF182" s="16"/>
      <c r="YG182" s="16"/>
      <c r="YH182" s="16"/>
      <c r="YI182" s="16"/>
      <c r="YJ182" s="16"/>
      <c r="YK182" s="16"/>
      <c r="YL182" s="16"/>
      <c r="YM182" s="16"/>
      <c r="YN182" s="16"/>
      <c r="YO182" s="16"/>
      <c r="YP182" s="16"/>
      <c r="YQ182" s="16"/>
      <c r="YR182" s="16"/>
      <c r="YS182" s="16"/>
      <c r="YT182" s="16"/>
      <c r="YU182" s="16"/>
      <c r="YV182" s="16"/>
      <c r="YW182" s="16"/>
      <c r="YX182" s="16"/>
      <c r="YY182" s="16"/>
      <c r="YZ182" s="16"/>
      <c r="ZA182" s="16"/>
      <c r="ZB182" s="16"/>
      <c r="ZC182" s="16"/>
      <c r="ZD182" s="16"/>
      <c r="ZE182" s="16"/>
      <c r="ZF182" s="16"/>
      <c r="ZG182" s="16"/>
      <c r="ZH182" s="16"/>
      <c r="ZI182" s="16"/>
      <c r="ZJ182" s="16"/>
      <c r="ZK182" s="16"/>
      <c r="ZL182" s="16"/>
      <c r="ZM182" s="16"/>
      <c r="ZN182" s="16"/>
      <c r="ZO182" s="16"/>
      <c r="ZP182" s="16"/>
      <c r="ZQ182" s="16"/>
      <c r="ZR182" s="16"/>
      <c r="ZS182" s="16"/>
      <c r="ZT182" s="16"/>
      <c r="ZU182" s="16"/>
      <c r="ZV182" s="16"/>
      <c r="ZW182" s="16"/>
      <c r="ZX182" s="16"/>
      <c r="ZY182" s="16"/>
      <c r="ZZ182" s="16"/>
      <c r="AAA182" s="16"/>
      <c r="AAB182" s="16"/>
      <c r="AAC182" s="16"/>
      <c r="AAD182" s="16"/>
      <c r="AAE182" s="16"/>
      <c r="AAF182" s="16"/>
      <c r="AAG182" s="16"/>
      <c r="AAH182" s="16"/>
      <c r="AAI182" s="16"/>
      <c r="AAJ182" s="16"/>
      <c r="AAK182" s="16"/>
      <c r="AAL182" s="16"/>
      <c r="AAM182" s="16"/>
      <c r="AAN182" s="16"/>
      <c r="AAO182" s="16"/>
      <c r="AAP182" s="16"/>
      <c r="AAQ182" s="16"/>
      <c r="AAR182" s="16"/>
      <c r="AAS182" s="16"/>
      <c r="AAT182" s="16"/>
      <c r="AAU182" s="16"/>
      <c r="AAV182" s="16"/>
      <c r="AAW182" s="16"/>
      <c r="AAX182" s="16"/>
      <c r="AAY182" s="16"/>
      <c r="AAZ182" s="16"/>
      <c r="ABA182" s="16"/>
      <c r="ABB182" s="16"/>
      <c r="ABC182" s="16"/>
      <c r="ABD182" s="16"/>
      <c r="ABE182" s="16"/>
    </row>
    <row r="183" spans="1:733" s="16" customFormat="1" ht="18" customHeight="1" x14ac:dyDescent="0.3">
      <c r="A183" s="11">
        <v>1</v>
      </c>
      <c r="B183" s="7" t="s">
        <v>133</v>
      </c>
      <c r="C183" s="107">
        <f t="shared" ref="C183:C184" si="141">D183+E183+F183</f>
        <v>246</v>
      </c>
      <c r="D183" s="105">
        <v>227</v>
      </c>
      <c r="E183" s="105"/>
      <c r="F183" s="105">
        <v>19</v>
      </c>
      <c r="G183" s="105">
        <v>246</v>
      </c>
      <c r="H183" s="105">
        <v>6</v>
      </c>
      <c r="I183" s="106">
        <f t="shared" ref="I183:I184" si="142">J183+K183+L183+M183+N183</f>
        <v>25</v>
      </c>
      <c r="J183" s="105">
        <v>1</v>
      </c>
      <c r="K183" s="105">
        <v>7</v>
      </c>
      <c r="L183" s="105"/>
      <c r="M183" s="105">
        <v>6</v>
      </c>
      <c r="N183" s="105">
        <v>11</v>
      </c>
      <c r="O183" s="105"/>
      <c r="P183" s="105"/>
      <c r="Q183" s="105"/>
      <c r="R183" s="105"/>
    </row>
    <row r="184" spans="1:733" s="16" customFormat="1" ht="18" customHeight="1" x14ac:dyDescent="0.3">
      <c r="A184" s="11">
        <v>2</v>
      </c>
      <c r="B184" s="7" t="s">
        <v>132</v>
      </c>
      <c r="C184" s="107">
        <f t="shared" si="141"/>
        <v>3598</v>
      </c>
      <c r="D184" s="105">
        <v>2935</v>
      </c>
      <c r="E184" s="105">
        <v>172</v>
      </c>
      <c r="F184" s="105">
        <v>491</v>
      </c>
      <c r="G184" s="105">
        <v>463</v>
      </c>
      <c r="H184" s="105">
        <v>47</v>
      </c>
      <c r="I184" s="106">
        <f t="shared" si="142"/>
        <v>447</v>
      </c>
      <c r="J184" s="105">
        <v>70</v>
      </c>
      <c r="K184" s="105">
        <v>157</v>
      </c>
      <c r="L184" s="105"/>
      <c r="M184" s="105">
        <v>148</v>
      </c>
      <c r="N184" s="105">
        <v>72</v>
      </c>
      <c r="O184" s="105">
        <v>15</v>
      </c>
      <c r="P184" s="105">
        <v>103</v>
      </c>
      <c r="Q184" s="105"/>
      <c r="R184" s="105">
        <v>103</v>
      </c>
    </row>
    <row r="185" spans="1:733" s="33" customFormat="1" ht="18" customHeight="1" x14ac:dyDescent="0.3">
      <c r="A185" s="116" t="s">
        <v>15</v>
      </c>
      <c r="B185" s="117"/>
      <c r="C185" s="102">
        <f>C183+C184</f>
        <v>3844</v>
      </c>
      <c r="D185" s="102">
        <f t="shared" ref="D185:R185" si="143">D183+D184</f>
        <v>3162</v>
      </c>
      <c r="E185" s="102">
        <f t="shared" si="143"/>
        <v>172</v>
      </c>
      <c r="F185" s="102">
        <f t="shared" si="143"/>
        <v>510</v>
      </c>
      <c r="G185" s="102">
        <f t="shared" si="143"/>
        <v>709</v>
      </c>
      <c r="H185" s="102">
        <f t="shared" si="143"/>
        <v>53</v>
      </c>
      <c r="I185" s="102">
        <f t="shared" si="143"/>
        <v>472</v>
      </c>
      <c r="J185" s="102">
        <f t="shared" si="143"/>
        <v>71</v>
      </c>
      <c r="K185" s="102">
        <f t="shared" si="143"/>
        <v>164</v>
      </c>
      <c r="L185" s="102">
        <f t="shared" si="143"/>
        <v>0</v>
      </c>
      <c r="M185" s="102">
        <f t="shared" si="143"/>
        <v>154</v>
      </c>
      <c r="N185" s="102">
        <f t="shared" si="143"/>
        <v>83</v>
      </c>
      <c r="O185" s="102">
        <f t="shared" si="143"/>
        <v>15</v>
      </c>
      <c r="P185" s="102">
        <f t="shared" si="143"/>
        <v>103</v>
      </c>
      <c r="Q185" s="102">
        <f t="shared" si="143"/>
        <v>0</v>
      </c>
      <c r="R185" s="102">
        <f t="shared" si="143"/>
        <v>103</v>
      </c>
      <c r="S185" s="19">
        <f>Q185+R185</f>
        <v>103</v>
      </c>
      <c r="T185" s="19">
        <f>P185-S185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  <c r="CT185" s="32"/>
      <c r="CU185" s="32"/>
      <c r="CV185" s="32"/>
      <c r="CW185" s="32"/>
      <c r="CX185" s="32"/>
      <c r="CY185" s="32"/>
      <c r="CZ185" s="32"/>
      <c r="DA185" s="32"/>
      <c r="DB185" s="32"/>
      <c r="DC185" s="32"/>
      <c r="DD185" s="32"/>
      <c r="DE185" s="32"/>
      <c r="DF185" s="32"/>
      <c r="DG185" s="32"/>
      <c r="DH185" s="32"/>
      <c r="DI185" s="32"/>
      <c r="DJ185" s="32"/>
      <c r="DK185" s="32"/>
      <c r="DL185" s="32"/>
      <c r="DM185" s="32"/>
      <c r="DN185" s="32"/>
      <c r="DO185" s="32"/>
      <c r="DP185" s="32"/>
      <c r="DQ185" s="32"/>
      <c r="DR185" s="32"/>
      <c r="DS185" s="32"/>
      <c r="DT185" s="32"/>
      <c r="DU185" s="32"/>
      <c r="DV185" s="32"/>
      <c r="DW185" s="32"/>
      <c r="DX185" s="32"/>
      <c r="DY185" s="32"/>
      <c r="DZ185" s="32"/>
      <c r="EA185" s="32"/>
      <c r="EB185" s="32"/>
      <c r="EC185" s="32"/>
      <c r="ED185" s="32"/>
      <c r="EE185" s="32"/>
      <c r="EF185" s="32"/>
      <c r="EG185" s="32"/>
      <c r="EH185" s="32"/>
      <c r="EI185" s="32"/>
      <c r="EJ185" s="32"/>
      <c r="EK185" s="32"/>
      <c r="EL185" s="32"/>
      <c r="EM185" s="32"/>
      <c r="EN185" s="32"/>
      <c r="EO185" s="32"/>
      <c r="EP185" s="32"/>
      <c r="EQ185" s="32"/>
      <c r="ER185" s="32"/>
      <c r="ES185" s="32"/>
      <c r="ET185" s="32"/>
      <c r="EU185" s="32"/>
      <c r="EV185" s="32"/>
      <c r="EW185" s="32"/>
      <c r="EX185" s="32"/>
      <c r="EY185" s="32"/>
      <c r="EZ185" s="32"/>
      <c r="FA185" s="32"/>
      <c r="FB185" s="32"/>
      <c r="FC185" s="32"/>
      <c r="FD185" s="32"/>
      <c r="FE185" s="32"/>
      <c r="FF185" s="32"/>
      <c r="FG185" s="32"/>
      <c r="FH185" s="32"/>
      <c r="FI185" s="32"/>
      <c r="FJ185" s="32"/>
      <c r="FK185" s="32"/>
      <c r="FL185" s="32"/>
      <c r="FM185" s="32"/>
      <c r="FN185" s="32"/>
      <c r="FO185" s="32"/>
      <c r="FP185" s="32"/>
      <c r="FQ185" s="32"/>
      <c r="FR185" s="32"/>
      <c r="FS185" s="32"/>
      <c r="FT185" s="32"/>
      <c r="FU185" s="32"/>
      <c r="FV185" s="32"/>
      <c r="FW185" s="32"/>
      <c r="FX185" s="32"/>
      <c r="FY185" s="32"/>
      <c r="FZ185" s="32"/>
      <c r="GA185" s="32"/>
      <c r="GB185" s="32"/>
      <c r="GC185" s="32"/>
      <c r="GD185" s="32"/>
      <c r="GE185" s="32"/>
      <c r="GF185" s="32"/>
      <c r="GG185" s="32"/>
      <c r="GH185" s="32"/>
      <c r="GI185" s="32"/>
      <c r="GJ185" s="32"/>
      <c r="GK185" s="32"/>
      <c r="GL185" s="32"/>
      <c r="GM185" s="32"/>
      <c r="GN185" s="32"/>
      <c r="GO185" s="32"/>
      <c r="GP185" s="32"/>
      <c r="GQ185" s="32"/>
      <c r="GR185" s="32"/>
      <c r="GS185" s="32"/>
      <c r="GT185" s="32"/>
      <c r="GU185" s="32"/>
      <c r="GV185" s="32"/>
      <c r="GW185" s="32"/>
      <c r="GX185" s="32"/>
      <c r="GY185" s="32"/>
      <c r="GZ185" s="32"/>
      <c r="HA185" s="32"/>
      <c r="HB185" s="32"/>
      <c r="HC185" s="32"/>
      <c r="HD185" s="32"/>
      <c r="HE185" s="32"/>
      <c r="HF185" s="32"/>
      <c r="HG185" s="32"/>
      <c r="HH185" s="32"/>
      <c r="HI185" s="32"/>
      <c r="HJ185" s="32"/>
      <c r="HK185" s="32"/>
      <c r="HL185" s="32"/>
      <c r="HM185" s="32"/>
      <c r="HN185" s="32"/>
      <c r="HO185" s="32"/>
      <c r="HP185" s="32"/>
      <c r="HQ185" s="32"/>
      <c r="HR185" s="32"/>
      <c r="HS185" s="32"/>
      <c r="HT185" s="32"/>
      <c r="HU185" s="32"/>
      <c r="HV185" s="32"/>
      <c r="HW185" s="32"/>
      <c r="HX185" s="32"/>
      <c r="HY185" s="32"/>
      <c r="HZ185" s="32"/>
      <c r="IA185" s="32"/>
      <c r="IB185" s="32"/>
      <c r="IC185" s="32"/>
      <c r="ID185" s="32"/>
      <c r="IE185" s="32"/>
      <c r="IF185" s="32"/>
      <c r="IG185" s="32"/>
      <c r="IH185" s="32"/>
      <c r="II185" s="32"/>
      <c r="IJ185" s="32"/>
      <c r="IK185" s="32"/>
      <c r="IL185" s="32"/>
      <c r="IM185" s="32"/>
      <c r="IN185" s="32"/>
      <c r="IO185" s="32"/>
      <c r="IP185" s="32"/>
      <c r="IQ185" s="32"/>
      <c r="IR185" s="32"/>
      <c r="IS185" s="32"/>
      <c r="IT185" s="32"/>
      <c r="IU185" s="32"/>
      <c r="IV185" s="32"/>
      <c r="IW185" s="32"/>
      <c r="IX185" s="32"/>
      <c r="IY185" s="32"/>
      <c r="IZ185" s="32"/>
      <c r="JA185" s="32"/>
      <c r="JB185" s="32"/>
      <c r="JC185" s="32"/>
      <c r="JD185" s="32"/>
      <c r="JE185" s="32"/>
      <c r="JF185" s="32"/>
      <c r="JG185" s="32"/>
      <c r="JH185" s="32"/>
      <c r="JI185" s="32"/>
      <c r="JJ185" s="32"/>
      <c r="JK185" s="32"/>
      <c r="JL185" s="32"/>
      <c r="JM185" s="32"/>
      <c r="JN185" s="32"/>
      <c r="JO185" s="32"/>
      <c r="JP185" s="32"/>
      <c r="JQ185" s="32"/>
      <c r="JR185" s="32"/>
      <c r="JS185" s="32"/>
      <c r="JT185" s="32"/>
      <c r="JU185" s="32"/>
      <c r="JV185" s="32"/>
      <c r="JW185" s="32"/>
      <c r="JX185" s="32"/>
      <c r="JY185" s="32"/>
      <c r="JZ185" s="32"/>
      <c r="KA185" s="32"/>
      <c r="KB185" s="32"/>
      <c r="KC185" s="32"/>
      <c r="KD185" s="32"/>
      <c r="KE185" s="32"/>
      <c r="KF185" s="32"/>
      <c r="KG185" s="32"/>
      <c r="KH185" s="32"/>
      <c r="KI185" s="32"/>
      <c r="KJ185" s="32"/>
      <c r="KK185" s="32"/>
      <c r="KL185" s="32"/>
      <c r="KM185" s="32"/>
      <c r="KN185" s="32"/>
      <c r="KO185" s="32"/>
      <c r="KP185" s="32"/>
      <c r="KQ185" s="32"/>
      <c r="KR185" s="32"/>
      <c r="KS185" s="32"/>
      <c r="KT185" s="32"/>
      <c r="KU185" s="32"/>
      <c r="KV185" s="32"/>
      <c r="KW185" s="32"/>
      <c r="KX185" s="32"/>
      <c r="KY185" s="32"/>
      <c r="KZ185" s="32"/>
      <c r="LA185" s="32"/>
      <c r="LB185" s="32"/>
      <c r="LC185" s="32"/>
      <c r="LD185" s="32"/>
      <c r="LE185" s="32"/>
      <c r="LF185" s="32"/>
      <c r="LG185" s="32"/>
      <c r="LH185" s="32"/>
      <c r="LI185" s="32"/>
      <c r="LJ185" s="32"/>
      <c r="LK185" s="32"/>
      <c r="LL185" s="32"/>
      <c r="LM185" s="32"/>
      <c r="LN185" s="32"/>
      <c r="LO185" s="32"/>
      <c r="LP185" s="32"/>
      <c r="LQ185" s="32"/>
      <c r="LR185" s="32"/>
      <c r="LS185" s="32"/>
      <c r="LT185" s="32"/>
      <c r="LU185" s="32"/>
      <c r="LV185" s="32"/>
      <c r="LW185" s="32"/>
      <c r="LX185" s="32"/>
      <c r="LY185" s="32"/>
      <c r="LZ185" s="32"/>
      <c r="MA185" s="32"/>
      <c r="MB185" s="32"/>
      <c r="MC185" s="32"/>
      <c r="MD185" s="32"/>
      <c r="ME185" s="32"/>
      <c r="MF185" s="32"/>
      <c r="MG185" s="32"/>
      <c r="MH185" s="32"/>
      <c r="MI185" s="32"/>
      <c r="MJ185" s="32"/>
      <c r="MK185" s="32"/>
      <c r="ML185" s="32"/>
      <c r="MM185" s="32"/>
      <c r="MN185" s="32"/>
      <c r="MO185" s="32"/>
      <c r="MP185" s="32"/>
      <c r="MQ185" s="32"/>
      <c r="MR185" s="32"/>
      <c r="MS185" s="32"/>
      <c r="MT185" s="32"/>
      <c r="MU185" s="32"/>
      <c r="MV185" s="32"/>
      <c r="MW185" s="32"/>
      <c r="MX185" s="32"/>
      <c r="MY185" s="32"/>
      <c r="MZ185" s="32"/>
      <c r="NA185" s="32"/>
      <c r="NB185" s="32"/>
      <c r="NC185" s="32"/>
      <c r="ND185" s="32"/>
      <c r="NE185" s="32"/>
      <c r="NF185" s="32"/>
      <c r="NG185" s="32"/>
      <c r="NH185" s="32"/>
      <c r="NI185" s="32"/>
      <c r="NJ185" s="32"/>
      <c r="NK185" s="32"/>
      <c r="NL185" s="32"/>
      <c r="NM185" s="32"/>
      <c r="NN185" s="32"/>
      <c r="NO185" s="32"/>
      <c r="NP185" s="32"/>
      <c r="NQ185" s="32"/>
      <c r="NR185" s="32"/>
      <c r="NS185" s="32"/>
      <c r="NT185" s="32"/>
      <c r="NU185" s="32"/>
      <c r="NV185" s="32"/>
      <c r="NW185" s="32"/>
      <c r="NX185" s="32"/>
      <c r="NY185" s="32"/>
      <c r="NZ185" s="32"/>
      <c r="OA185" s="32"/>
      <c r="OB185" s="32"/>
      <c r="OC185" s="32"/>
      <c r="OD185" s="32"/>
      <c r="OE185" s="32"/>
      <c r="OF185" s="32"/>
      <c r="OG185" s="32"/>
      <c r="OH185" s="32"/>
      <c r="OI185" s="32"/>
      <c r="OJ185" s="32"/>
      <c r="OK185" s="32"/>
      <c r="OL185" s="32"/>
      <c r="OM185" s="32"/>
      <c r="ON185" s="32"/>
      <c r="OO185" s="32"/>
      <c r="OP185" s="32"/>
      <c r="OQ185" s="32"/>
      <c r="OR185" s="32"/>
      <c r="OS185" s="32"/>
      <c r="OT185" s="32"/>
      <c r="OU185" s="32"/>
      <c r="OV185" s="32"/>
      <c r="OW185" s="32"/>
      <c r="OX185" s="32"/>
      <c r="OY185" s="32"/>
      <c r="OZ185" s="32"/>
      <c r="PA185" s="32"/>
      <c r="PB185" s="32"/>
      <c r="PC185" s="32"/>
      <c r="PD185" s="32"/>
      <c r="PE185" s="32"/>
      <c r="PF185" s="32"/>
      <c r="PG185" s="32"/>
      <c r="PH185" s="32"/>
      <c r="PI185" s="32"/>
      <c r="PJ185" s="32"/>
      <c r="PK185" s="32"/>
      <c r="PL185" s="32"/>
      <c r="PM185" s="32"/>
      <c r="PN185" s="32"/>
      <c r="PO185" s="32"/>
      <c r="PP185" s="32"/>
      <c r="PQ185" s="32"/>
      <c r="PR185" s="32"/>
      <c r="PS185" s="32"/>
      <c r="PT185" s="32"/>
      <c r="PU185" s="32"/>
      <c r="PV185" s="32"/>
      <c r="PW185" s="32"/>
      <c r="PX185" s="32"/>
      <c r="PY185" s="32"/>
      <c r="PZ185" s="32"/>
      <c r="QA185" s="32"/>
      <c r="QB185" s="32"/>
      <c r="QC185" s="32"/>
      <c r="QD185" s="32"/>
      <c r="QE185" s="32"/>
      <c r="QF185" s="32"/>
      <c r="QG185" s="32"/>
      <c r="QH185" s="32"/>
      <c r="QI185" s="32"/>
      <c r="QJ185" s="32"/>
      <c r="QK185" s="32"/>
      <c r="QL185" s="32"/>
      <c r="QM185" s="32"/>
      <c r="QN185" s="32"/>
      <c r="QO185" s="32"/>
      <c r="QP185" s="32"/>
      <c r="QQ185" s="32"/>
      <c r="QR185" s="32"/>
      <c r="QS185" s="32"/>
      <c r="QT185" s="32"/>
      <c r="QU185" s="32"/>
      <c r="QV185" s="32"/>
      <c r="QW185" s="32"/>
      <c r="QX185" s="32"/>
      <c r="QY185" s="32"/>
      <c r="QZ185" s="32"/>
      <c r="RA185" s="32"/>
      <c r="RB185" s="32"/>
      <c r="RC185" s="32"/>
      <c r="RD185" s="32"/>
      <c r="RE185" s="32"/>
      <c r="RF185" s="32"/>
      <c r="RG185" s="32"/>
      <c r="RH185" s="32"/>
      <c r="RI185" s="32"/>
      <c r="RJ185" s="32"/>
      <c r="RK185" s="32"/>
      <c r="RL185" s="32"/>
      <c r="RM185" s="32"/>
      <c r="RN185" s="32"/>
      <c r="RO185" s="32"/>
      <c r="RP185" s="32"/>
      <c r="RQ185" s="32"/>
      <c r="RR185" s="32"/>
      <c r="RS185" s="32"/>
      <c r="RT185" s="32"/>
      <c r="RU185" s="32"/>
      <c r="RV185" s="32"/>
      <c r="RW185" s="32"/>
      <c r="RX185" s="32"/>
      <c r="RY185" s="32"/>
      <c r="RZ185" s="32"/>
      <c r="SA185" s="32"/>
      <c r="SB185" s="32"/>
      <c r="SC185" s="32"/>
      <c r="SD185" s="32"/>
      <c r="SE185" s="32"/>
      <c r="SF185" s="32"/>
      <c r="SG185" s="32"/>
      <c r="SH185" s="32"/>
      <c r="SI185" s="32"/>
      <c r="SJ185" s="32"/>
      <c r="SK185" s="32"/>
      <c r="SL185" s="32"/>
      <c r="SM185" s="32"/>
      <c r="SN185" s="32"/>
      <c r="SO185" s="32"/>
      <c r="SP185" s="32"/>
      <c r="SQ185" s="32"/>
      <c r="SR185" s="32"/>
      <c r="SS185" s="32"/>
      <c r="ST185" s="32"/>
      <c r="SU185" s="32"/>
      <c r="SV185" s="32"/>
      <c r="SW185" s="32"/>
      <c r="SX185" s="32"/>
      <c r="SY185" s="32"/>
      <c r="SZ185" s="32"/>
      <c r="TA185" s="32"/>
      <c r="TB185" s="32"/>
      <c r="TC185" s="32"/>
      <c r="TD185" s="32"/>
      <c r="TE185" s="32"/>
      <c r="TF185" s="32"/>
      <c r="TG185" s="32"/>
      <c r="TH185" s="32"/>
      <c r="TI185" s="32"/>
      <c r="TJ185" s="32"/>
      <c r="TK185" s="32"/>
      <c r="TL185" s="32"/>
      <c r="TM185" s="32"/>
      <c r="TN185" s="32"/>
      <c r="TO185" s="32"/>
      <c r="TP185" s="32"/>
      <c r="TQ185" s="32"/>
      <c r="TR185" s="32"/>
      <c r="TS185" s="32"/>
      <c r="TT185" s="32"/>
      <c r="TU185" s="32"/>
      <c r="TV185" s="32"/>
      <c r="TW185" s="32"/>
      <c r="TX185" s="32"/>
      <c r="TY185" s="32"/>
      <c r="TZ185" s="32"/>
      <c r="UA185" s="32"/>
      <c r="UB185" s="32"/>
      <c r="UC185" s="32"/>
      <c r="UD185" s="32"/>
      <c r="UE185" s="32"/>
      <c r="UF185" s="32"/>
      <c r="UG185" s="32"/>
      <c r="UH185" s="32"/>
      <c r="UI185" s="32"/>
      <c r="UJ185" s="32"/>
      <c r="UK185" s="32"/>
      <c r="UL185" s="32"/>
      <c r="UM185" s="32"/>
      <c r="UN185" s="32"/>
      <c r="UO185" s="32"/>
      <c r="UP185" s="32"/>
      <c r="UQ185" s="32"/>
      <c r="UR185" s="32"/>
      <c r="US185" s="32"/>
      <c r="UT185" s="32"/>
      <c r="UU185" s="32"/>
      <c r="UV185" s="32"/>
      <c r="UW185" s="32"/>
      <c r="UX185" s="32"/>
      <c r="UY185" s="32"/>
      <c r="UZ185" s="32"/>
      <c r="VA185" s="32"/>
      <c r="VB185" s="32"/>
      <c r="VC185" s="32"/>
      <c r="VD185" s="32"/>
      <c r="VE185" s="32"/>
      <c r="VF185" s="32"/>
      <c r="VG185" s="32"/>
      <c r="VH185" s="32"/>
      <c r="VI185" s="32"/>
      <c r="VJ185" s="32"/>
      <c r="VK185" s="32"/>
      <c r="VL185" s="32"/>
      <c r="VM185" s="32"/>
      <c r="VN185" s="32"/>
      <c r="VO185" s="32"/>
      <c r="VP185" s="32"/>
      <c r="VQ185" s="32"/>
      <c r="VR185" s="32"/>
      <c r="VS185" s="32"/>
      <c r="VT185" s="32"/>
      <c r="VU185" s="32"/>
      <c r="VV185" s="32"/>
      <c r="VW185" s="32"/>
      <c r="VX185" s="32"/>
      <c r="VY185" s="32"/>
      <c r="VZ185" s="32"/>
      <c r="WA185" s="32"/>
      <c r="WB185" s="32"/>
      <c r="WC185" s="32"/>
      <c r="WD185" s="32"/>
      <c r="WE185" s="32"/>
      <c r="WF185" s="32"/>
      <c r="WG185" s="32"/>
      <c r="WH185" s="32"/>
      <c r="WI185" s="32"/>
      <c r="WJ185" s="32"/>
      <c r="WK185" s="32"/>
      <c r="WL185" s="32"/>
      <c r="WM185" s="32"/>
      <c r="WN185" s="32"/>
      <c r="WO185" s="32"/>
      <c r="WP185" s="32"/>
      <c r="WQ185" s="32"/>
      <c r="WR185" s="32"/>
      <c r="WS185" s="32"/>
      <c r="WT185" s="32"/>
      <c r="WU185" s="32"/>
      <c r="WV185" s="32"/>
      <c r="WW185" s="32"/>
      <c r="WX185" s="32"/>
      <c r="WY185" s="32"/>
      <c r="WZ185" s="32"/>
      <c r="XA185" s="32"/>
      <c r="XB185" s="32"/>
      <c r="XC185" s="32"/>
      <c r="XD185" s="32"/>
      <c r="XE185" s="32"/>
      <c r="XF185" s="32"/>
      <c r="XG185" s="32"/>
      <c r="XH185" s="32"/>
      <c r="XI185" s="32"/>
      <c r="XJ185" s="32"/>
      <c r="XK185" s="32"/>
      <c r="XL185" s="32"/>
      <c r="XM185" s="32"/>
      <c r="XN185" s="32"/>
      <c r="XO185" s="32"/>
      <c r="XP185" s="32"/>
      <c r="XQ185" s="32"/>
      <c r="XR185" s="32"/>
      <c r="XS185" s="32"/>
      <c r="XT185" s="32"/>
      <c r="XU185" s="32"/>
      <c r="XV185" s="32"/>
      <c r="XW185" s="32"/>
      <c r="XX185" s="32"/>
      <c r="XY185" s="32"/>
      <c r="XZ185" s="32"/>
      <c r="YA185" s="32"/>
      <c r="YB185" s="32"/>
      <c r="YC185" s="32"/>
      <c r="YD185" s="32"/>
      <c r="YE185" s="32"/>
      <c r="YF185" s="32"/>
      <c r="YG185" s="32"/>
      <c r="YH185" s="32"/>
      <c r="YI185" s="32"/>
      <c r="YJ185" s="32"/>
      <c r="YK185" s="32"/>
      <c r="YL185" s="32"/>
      <c r="YM185" s="32"/>
      <c r="YN185" s="32"/>
      <c r="YO185" s="32"/>
      <c r="YP185" s="32"/>
      <c r="YQ185" s="32"/>
      <c r="YR185" s="32"/>
      <c r="YS185" s="32"/>
      <c r="YT185" s="32"/>
      <c r="YU185" s="32"/>
      <c r="YV185" s="32"/>
      <c r="YW185" s="32"/>
      <c r="YX185" s="32"/>
      <c r="YY185" s="32"/>
      <c r="YZ185" s="32"/>
      <c r="ZA185" s="32"/>
      <c r="ZB185" s="32"/>
      <c r="ZC185" s="32"/>
      <c r="ZD185" s="32"/>
      <c r="ZE185" s="32"/>
      <c r="ZF185" s="32"/>
      <c r="ZG185" s="32"/>
      <c r="ZH185" s="32"/>
      <c r="ZI185" s="32"/>
      <c r="ZJ185" s="32"/>
      <c r="ZK185" s="32"/>
      <c r="ZL185" s="32"/>
      <c r="ZM185" s="32"/>
      <c r="ZN185" s="32"/>
      <c r="ZO185" s="32"/>
      <c r="ZP185" s="32"/>
      <c r="ZQ185" s="32"/>
      <c r="ZR185" s="32"/>
      <c r="ZS185" s="32"/>
      <c r="ZT185" s="32"/>
      <c r="ZU185" s="32"/>
      <c r="ZV185" s="32"/>
      <c r="ZW185" s="32"/>
      <c r="ZX185" s="32"/>
      <c r="ZY185" s="32"/>
      <c r="ZZ185" s="32"/>
      <c r="AAA185" s="32"/>
      <c r="AAB185" s="32"/>
      <c r="AAC185" s="32"/>
      <c r="AAD185" s="32"/>
      <c r="AAE185" s="32"/>
      <c r="AAF185" s="32"/>
      <c r="AAG185" s="32"/>
      <c r="AAH185" s="32"/>
      <c r="AAI185" s="32"/>
      <c r="AAJ185" s="32"/>
      <c r="AAK185" s="32"/>
      <c r="AAL185" s="32"/>
      <c r="AAM185" s="32"/>
      <c r="AAN185" s="32"/>
      <c r="AAO185" s="32"/>
      <c r="AAP185" s="32"/>
      <c r="AAQ185" s="32"/>
      <c r="AAR185" s="32"/>
      <c r="AAS185" s="32"/>
      <c r="AAT185" s="32"/>
      <c r="AAU185" s="32"/>
      <c r="AAV185" s="32"/>
      <c r="AAW185" s="32"/>
      <c r="AAX185" s="32"/>
      <c r="AAY185" s="32"/>
      <c r="AAZ185" s="32"/>
      <c r="ABA185" s="32"/>
      <c r="ABB185" s="32"/>
      <c r="ABC185" s="32"/>
      <c r="ABD185" s="32"/>
      <c r="ABE185" s="32"/>
    </row>
    <row r="186" spans="1:733" s="3" customFormat="1" ht="18" x14ac:dyDescent="0.3">
      <c r="C186" s="5"/>
    </row>
    <row r="187" spans="1:733" s="3" customFormat="1" ht="18" x14ac:dyDescent="0.3">
      <c r="C187" s="5"/>
    </row>
    <row r="188" spans="1:733" s="3" customFormat="1" ht="21" x14ac:dyDescent="0.4">
      <c r="A188" s="44" t="s">
        <v>160</v>
      </c>
      <c r="Q188" s="44" t="s">
        <v>161</v>
      </c>
    </row>
    <row r="189" spans="1:733" s="3" customFormat="1" ht="6.6" customHeight="1" x14ac:dyDescent="0.3"/>
    <row r="190" spans="1:733" s="3" customFormat="1" x14ac:dyDescent="0.3"/>
    <row r="191" spans="1:733" s="3" customFormat="1" x14ac:dyDescent="0.3">
      <c r="A191" s="3" t="s">
        <v>176</v>
      </c>
    </row>
    <row r="192" spans="1:733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="3" customFormat="1" x14ac:dyDescent="0.3"/>
    <row r="354" s="3" customFormat="1" x14ac:dyDescent="0.3"/>
    <row r="355" s="3" customFormat="1" x14ac:dyDescent="0.3"/>
    <row r="356" s="3" customFormat="1" x14ac:dyDescent="0.3"/>
    <row r="357" s="3" customFormat="1" x14ac:dyDescent="0.3"/>
    <row r="358" s="3" customFormat="1" x14ac:dyDescent="0.3"/>
    <row r="359" s="3" customFormat="1" x14ac:dyDescent="0.3"/>
    <row r="360" s="3" customFormat="1" x14ac:dyDescent="0.3"/>
    <row r="361" s="3" customFormat="1" x14ac:dyDescent="0.3"/>
    <row r="362" s="3" customFormat="1" x14ac:dyDescent="0.3"/>
    <row r="363" s="3" customFormat="1" x14ac:dyDescent="0.3"/>
    <row r="364" s="3" customFormat="1" x14ac:dyDescent="0.3"/>
    <row r="365" s="3" customFormat="1" x14ac:dyDescent="0.3"/>
    <row r="366" s="3" customFormat="1" x14ac:dyDescent="0.3"/>
    <row r="367" s="3" customFormat="1" x14ac:dyDescent="0.3"/>
    <row r="368" s="3" customFormat="1" x14ac:dyDescent="0.3"/>
    <row r="369" s="3" customFormat="1" x14ac:dyDescent="0.3"/>
    <row r="370" s="3" customFormat="1" x14ac:dyDescent="0.3"/>
    <row r="371" s="3" customFormat="1" x14ac:dyDescent="0.3"/>
    <row r="372" s="3" customFormat="1" x14ac:dyDescent="0.3"/>
    <row r="373" s="3" customFormat="1" x14ac:dyDescent="0.3"/>
    <row r="374" s="3" customFormat="1" x14ac:dyDescent="0.3"/>
    <row r="375" s="3" customFormat="1" x14ac:dyDescent="0.3"/>
    <row r="376" s="3" customFormat="1" x14ac:dyDescent="0.3"/>
    <row r="377" s="3" customFormat="1" x14ac:dyDescent="0.3"/>
    <row r="378" s="3" customFormat="1" x14ac:dyDescent="0.3"/>
    <row r="379" s="3" customFormat="1" x14ac:dyDescent="0.3"/>
    <row r="380" s="3" customFormat="1" x14ac:dyDescent="0.3"/>
    <row r="381" s="3" customFormat="1" x14ac:dyDescent="0.3"/>
    <row r="382" s="3" customFormat="1" x14ac:dyDescent="0.3"/>
    <row r="383" s="3" customFormat="1" x14ac:dyDescent="0.3"/>
    <row r="384" s="3" customFormat="1" x14ac:dyDescent="0.3"/>
    <row r="385" s="3" customFormat="1" x14ac:dyDescent="0.3"/>
    <row r="386" s="3" customFormat="1" x14ac:dyDescent="0.3"/>
    <row r="387" s="3" customFormat="1" x14ac:dyDescent="0.3"/>
    <row r="388" s="3" customFormat="1" x14ac:dyDescent="0.3"/>
    <row r="389" s="3" customFormat="1" x14ac:dyDescent="0.3"/>
    <row r="390" s="3" customFormat="1" x14ac:dyDescent="0.3"/>
    <row r="391" s="3" customFormat="1" x14ac:dyDescent="0.3"/>
    <row r="392" s="3" customFormat="1" x14ac:dyDescent="0.3"/>
    <row r="393" s="3" customFormat="1" x14ac:dyDescent="0.3"/>
    <row r="394" s="3" customFormat="1" x14ac:dyDescent="0.3"/>
    <row r="395" s="3" customFormat="1" x14ac:dyDescent="0.3"/>
    <row r="396" s="3" customFormat="1" x14ac:dyDescent="0.3"/>
    <row r="397" s="3" customFormat="1" x14ac:dyDescent="0.3"/>
    <row r="398" s="3" customFormat="1" x14ac:dyDescent="0.3"/>
    <row r="399" s="3" customFormat="1" x14ac:dyDescent="0.3"/>
    <row r="400" s="3" customFormat="1" x14ac:dyDescent="0.3"/>
    <row r="401" s="3" customFormat="1" x14ac:dyDescent="0.3"/>
    <row r="402" s="3" customFormat="1" x14ac:dyDescent="0.3"/>
    <row r="403" s="3" customFormat="1" x14ac:dyDescent="0.3"/>
    <row r="404" s="3" customFormat="1" x14ac:dyDescent="0.3"/>
    <row r="405" s="3" customFormat="1" x14ac:dyDescent="0.3"/>
    <row r="406" s="3" customFormat="1" x14ac:dyDescent="0.3"/>
    <row r="407" s="3" customFormat="1" x14ac:dyDescent="0.3"/>
    <row r="408" s="3" customFormat="1" x14ac:dyDescent="0.3"/>
    <row r="409" s="3" customFormat="1" x14ac:dyDescent="0.3"/>
    <row r="410" s="3" customFormat="1" x14ac:dyDescent="0.3"/>
    <row r="411" s="3" customFormat="1" x14ac:dyDescent="0.3"/>
    <row r="412" s="3" customFormat="1" x14ac:dyDescent="0.3"/>
    <row r="413" s="3" customFormat="1" x14ac:dyDescent="0.3"/>
    <row r="414" s="3" customFormat="1" x14ac:dyDescent="0.3"/>
    <row r="415" s="3" customFormat="1" x14ac:dyDescent="0.3"/>
    <row r="416" s="3" customFormat="1" x14ac:dyDescent="0.3"/>
    <row r="417" s="3" customFormat="1" x14ac:dyDescent="0.3"/>
    <row r="418" s="3" customFormat="1" x14ac:dyDescent="0.3"/>
    <row r="419" s="3" customFormat="1" x14ac:dyDescent="0.3"/>
    <row r="420" s="3" customFormat="1" x14ac:dyDescent="0.3"/>
    <row r="421" s="3" customFormat="1" x14ac:dyDescent="0.3"/>
    <row r="422" s="3" customFormat="1" x14ac:dyDescent="0.3"/>
    <row r="423" s="3" customFormat="1" x14ac:dyDescent="0.3"/>
    <row r="424" s="3" customFormat="1" x14ac:dyDescent="0.3"/>
    <row r="425" s="3" customFormat="1" x14ac:dyDescent="0.3"/>
    <row r="426" s="3" customFormat="1" x14ac:dyDescent="0.3"/>
    <row r="427" s="3" customFormat="1" x14ac:dyDescent="0.3"/>
    <row r="428" s="3" customFormat="1" x14ac:dyDescent="0.3"/>
    <row r="429" s="3" customFormat="1" x14ac:dyDescent="0.3"/>
    <row r="430" s="3" customFormat="1" x14ac:dyDescent="0.3"/>
    <row r="431" s="3" customFormat="1" x14ac:dyDescent="0.3"/>
    <row r="432" s="3" customFormat="1" x14ac:dyDescent="0.3"/>
    <row r="433" s="3" customFormat="1" x14ac:dyDescent="0.3"/>
    <row r="434" s="3" customFormat="1" x14ac:dyDescent="0.3"/>
    <row r="435" s="3" customFormat="1" x14ac:dyDescent="0.3"/>
    <row r="436" s="3" customFormat="1" x14ac:dyDescent="0.3"/>
    <row r="437" s="3" customFormat="1" x14ac:dyDescent="0.3"/>
    <row r="438" s="3" customFormat="1" x14ac:dyDescent="0.3"/>
    <row r="439" s="3" customFormat="1" x14ac:dyDescent="0.3"/>
    <row r="440" s="3" customFormat="1" x14ac:dyDescent="0.3"/>
    <row r="441" s="3" customFormat="1" x14ac:dyDescent="0.3"/>
    <row r="442" s="3" customFormat="1" x14ac:dyDescent="0.3"/>
    <row r="443" s="3" customFormat="1" x14ac:dyDescent="0.3"/>
    <row r="444" s="3" customFormat="1" x14ac:dyDescent="0.3"/>
    <row r="445" s="3" customFormat="1" x14ac:dyDescent="0.3"/>
    <row r="446" s="3" customFormat="1" x14ac:dyDescent="0.3"/>
    <row r="447" s="3" customFormat="1" x14ac:dyDescent="0.3"/>
    <row r="448" s="3" customFormat="1" x14ac:dyDescent="0.3"/>
    <row r="449" s="3" customFormat="1" x14ac:dyDescent="0.3"/>
    <row r="450" s="3" customFormat="1" x14ac:dyDescent="0.3"/>
    <row r="451" s="3" customFormat="1" x14ac:dyDescent="0.3"/>
    <row r="452" s="3" customFormat="1" x14ac:dyDescent="0.3"/>
    <row r="453" s="3" customFormat="1" x14ac:dyDescent="0.3"/>
    <row r="454" s="3" customFormat="1" x14ac:dyDescent="0.3"/>
    <row r="455" s="3" customFormat="1" x14ac:dyDescent="0.3"/>
    <row r="456" s="3" customFormat="1" x14ac:dyDescent="0.3"/>
    <row r="457" s="3" customFormat="1" x14ac:dyDescent="0.3"/>
    <row r="458" s="3" customFormat="1" x14ac:dyDescent="0.3"/>
    <row r="459" s="3" customFormat="1" x14ac:dyDescent="0.3"/>
    <row r="460" s="3" customFormat="1" x14ac:dyDescent="0.3"/>
    <row r="461" s="3" customFormat="1" x14ac:dyDescent="0.3"/>
    <row r="462" s="3" customFormat="1" x14ac:dyDescent="0.3"/>
    <row r="463" s="3" customFormat="1" x14ac:dyDescent="0.3"/>
    <row r="464" s="3" customFormat="1" x14ac:dyDescent="0.3"/>
    <row r="465" s="3" customFormat="1" x14ac:dyDescent="0.3"/>
    <row r="466" s="3" customFormat="1" x14ac:dyDescent="0.3"/>
    <row r="467" s="3" customFormat="1" x14ac:dyDescent="0.3"/>
    <row r="468" s="3" customFormat="1" x14ac:dyDescent="0.3"/>
    <row r="469" s="3" customFormat="1" x14ac:dyDescent="0.3"/>
    <row r="470" s="3" customFormat="1" x14ac:dyDescent="0.3"/>
    <row r="471" s="3" customFormat="1" x14ac:dyDescent="0.3"/>
    <row r="472" s="3" customFormat="1" x14ac:dyDescent="0.3"/>
    <row r="473" s="3" customFormat="1" x14ac:dyDescent="0.3"/>
    <row r="474" s="3" customFormat="1" x14ac:dyDescent="0.3"/>
    <row r="475" s="3" customFormat="1" x14ac:dyDescent="0.3"/>
    <row r="476" s="3" customFormat="1" x14ac:dyDescent="0.3"/>
    <row r="477" s="3" customFormat="1" x14ac:dyDescent="0.3"/>
    <row r="478" s="3" customFormat="1" x14ac:dyDescent="0.3"/>
    <row r="479" s="3" customFormat="1" x14ac:dyDescent="0.3"/>
    <row r="480" s="3" customFormat="1" x14ac:dyDescent="0.3"/>
    <row r="481" s="3" customFormat="1" x14ac:dyDescent="0.3"/>
    <row r="482" s="3" customFormat="1" x14ac:dyDescent="0.3"/>
    <row r="483" s="3" customFormat="1" x14ac:dyDescent="0.3"/>
    <row r="484" s="3" customFormat="1" x14ac:dyDescent="0.3"/>
    <row r="485" s="3" customFormat="1" x14ac:dyDescent="0.3"/>
    <row r="486" s="3" customFormat="1" x14ac:dyDescent="0.3"/>
    <row r="487" s="3" customFormat="1" x14ac:dyDescent="0.3"/>
    <row r="488" s="3" customFormat="1" x14ac:dyDescent="0.3"/>
    <row r="489" s="3" customFormat="1" x14ac:dyDescent="0.3"/>
    <row r="490" s="3" customFormat="1" x14ac:dyDescent="0.3"/>
    <row r="491" s="3" customFormat="1" x14ac:dyDescent="0.3"/>
    <row r="492" s="3" customFormat="1" x14ac:dyDescent="0.3"/>
    <row r="493" s="3" customFormat="1" x14ac:dyDescent="0.3"/>
    <row r="494" s="3" customFormat="1" x14ac:dyDescent="0.3"/>
    <row r="495" s="3" customFormat="1" x14ac:dyDescent="0.3"/>
    <row r="496" s="3" customFormat="1" x14ac:dyDescent="0.3"/>
    <row r="497" s="3" customFormat="1" x14ac:dyDescent="0.3"/>
    <row r="498" s="3" customFormat="1" x14ac:dyDescent="0.3"/>
    <row r="499" s="3" customFormat="1" x14ac:dyDescent="0.3"/>
    <row r="500" s="3" customFormat="1" x14ac:dyDescent="0.3"/>
    <row r="501" s="3" customFormat="1" x14ac:dyDescent="0.3"/>
    <row r="502" s="3" customFormat="1" x14ac:dyDescent="0.3"/>
    <row r="503" s="3" customFormat="1" x14ac:dyDescent="0.3"/>
    <row r="504" s="3" customFormat="1" x14ac:dyDescent="0.3"/>
    <row r="505" s="3" customFormat="1" x14ac:dyDescent="0.3"/>
    <row r="506" s="3" customFormat="1" x14ac:dyDescent="0.3"/>
    <row r="507" s="3" customFormat="1" x14ac:dyDescent="0.3"/>
    <row r="508" s="3" customFormat="1" x14ac:dyDescent="0.3"/>
    <row r="509" s="3" customFormat="1" x14ac:dyDescent="0.3"/>
    <row r="510" s="3" customFormat="1" x14ac:dyDescent="0.3"/>
    <row r="511" s="3" customFormat="1" x14ac:dyDescent="0.3"/>
    <row r="512" s="3" customFormat="1" x14ac:dyDescent="0.3"/>
    <row r="513" s="3" customFormat="1" x14ac:dyDescent="0.3"/>
    <row r="514" s="3" customFormat="1" x14ac:dyDescent="0.3"/>
    <row r="515" s="3" customFormat="1" x14ac:dyDescent="0.3"/>
    <row r="516" s="3" customFormat="1" x14ac:dyDescent="0.3"/>
    <row r="517" s="3" customFormat="1" x14ac:dyDescent="0.3"/>
    <row r="518" s="3" customFormat="1" x14ac:dyDescent="0.3"/>
    <row r="519" s="3" customFormat="1" x14ac:dyDescent="0.3"/>
    <row r="520" s="3" customFormat="1" x14ac:dyDescent="0.3"/>
    <row r="521" s="3" customFormat="1" x14ac:dyDescent="0.3"/>
    <row r="522" s="3" customFormat="1" x14ac:dyDescent="0.3"/>
    <row r="523" s="3" customFormat="1" x14ac:dyDescent="0.3"/>
    <row r="524" s="3" customFormat="1" x14ac:dyDescent="0.3"/>
    <row r="525" s="3" customFormat="1" x14ac:dyDescent="0.3"/>
    <row r="526" s="3" customFormat="1" x14ac:dyDescent="0.3"/>
    <row r="527" s="3" customFormat="1" x14ac:dyDescent="0.3"/>
    <row r="528" s="3" customFormat="1" x14ac:dyDescent="0.3"/>
    <row r="529" s="3" customFormat="1" x14ac:dyDescent="0.3"/>
    <row r="530" s="3" customFormat="1" x14ac:dyDescent="0.3"/>
    <row r="531" s="3" customFormat="1" x14ac:dyDescent="0.3"/>
    <row r="532" s="3" customFormat="1" x14ac:dyDescent="0.3"/>
    <row r="533" s="3" customFormat="1" x14ac:dyDescent="0.3"/>
    <row r="534" s="3" customFormat="1" x14ac:dyDescent="0.3"/>
    <row r="535" s="3" customFormat="1" x14ac:dyDescent="0.3"/>
    <row r="536" s="3" customFormat="1" x14ac:dyDescent="0.3"/>
    <row r="537" s="3" customFormat="1" x14ac:dyDescent="0.3"/>
    <row r="538" s="3" customFormat="1" x14ac:dyDescent="0.3"/>
    <row r="539" s="3" customFormat="1" x14ac:dyDescent="0.3"/>
    <row r="540" s="3" customFormat="1" x14ac:dyDescent="0.3"/>
    <row r="541" s="3" customFormat="1" x14ac:dyDescent="0.3"/>
    <row r="542" s="3" customFormat="1" x14ac:dyDescent="0.3"/>
    <row r="543" s="3" customFormat="1" x14ac:dyDescent="0.3"/>
    <row r="544" s="3" customFormat="1" x14ac:dyDescent="0.3"/>
    <row r="545" s="3" customFormat="1" x14ac:dyDescent="0.3"/>
    <row r="546" s="3" customFormat="1" x14ac:dyDescent="0.3"/>
    <row r="547" s="3" customFormat="1" x14ac:dyDescent="0.3"/>
    <row r="548" s="3" customFormat="1" x14ac:dyDescent="0.3"/>
    <row r="549" s="3" customFormat="1" x14ac:dyDescent="0.3"/>
    <row r="550" s="3" customFormat="1" x14ac:dyDescent="0.3"/>
    <row r="551" s="3" customFormat="1" x14ac:dyDescent="0.3"/>
    <row r="552" s="3" customFormat="1" x14ac:dyDescent="0.3"/>
    <row r="553" s="3" customFormat="1" x14ac:dyDescent="0.3"/>
    <row r="554" s="3" customFormat="1" x14ac:dyDescent="0.3"/>
    <row r="555" s="3" customFormat="1" x14ac:dyDescent="0.3"/>
    <row r="556" s="3" customFormat="1" x14ac:dyDescent="0.3"/>
    <row r="557" s="3" customFormat="1" x14ac:dyDescent="0.3"/>
    <row r="558" s="3" customFormat="1" x14ac:dyDescent="0.3"/>
    <row r="559" s="3" customFormat="1" x14ac:dyDescent="0.3"/>
    <row r="560" s="3" customFormat="1" x14ac:dyDescent="0.3"/>
    <row r="561" s="3" customFormat="1" x14ac:dyDescent="0.3"/>
    <row r="562" s="3" customFormat="1" x14ac:dyDescent="0.3"/>
    <row r="563" s="3" customFormat="1" x14ac:dyDescent="0.3"/>
    <row r="564" s="3" customFormat="1" x14ac:dyDescent="0.3"/>
    <row r="565" s="3" customFormat="1" x14ac:dyDescent="0.3"/>
    <row r="566" s="3" customFormat="1" x14ac:dyDescent="0.3"/>
    <row r="567" s="3" customFormat="1" x14ac:dyDescent="0.3"/>
    <row r="568" s="3" customFormat="1" x14ac:dyDescent="0.3"/>
    <row r="569" s="3" customFormat="1" x14ac:dyDescent="0.3"/>
    <row r="570" s="3" customFormat="1" x14ac:dyDescent="0.3"/>
    <row r="571" s="3" customFormat="1" x14ac:dyDescent="0.3"/>
    <row r="572" s="3" customFormat="1" x14ac:dyDescent="0.3"/>
    <row r="573" s="3" customFormat="1" x14ac:dyDescent="0.3"/>
    <row r="574" s="3" customFormat="1" x14ac:dyDescent="0.3"/>
    <row r="575" s="3" customFormat="1" x14ac:dyDescent="0.3"/>
    <row r="576" s="3" customFormat="1" x14ac:dyDescent="0.3"/>
    <row r="577" s="3" customFormat="1" x14ac:dyDescent="0.3"/>
    <row r="578" s="3" customFormat="1" x14ac:dyDescent="0.3"/>
    <row r="579" s="3" customFormat="1" x14ac:dyDescent="0.3"/>
    <row r="580" s="3" customFormat="1" x14ac:dyDescent="0.3"/>
    <row r="581" s="3" customFormat="1" x14ac:dyDescent="0.3"/>
    <row r="582" s="3" customFormat="1" x14ac:dyDescent="0.3"/>
    <row r="583" s="3" customFormat="1" x14ac:dyDescent="0.3"/>
    <row r="584" s="3" customFormat="1" x14ac:dyDescent="0.3"/>
    <row r="585" s="3" customFormat="1" x14ac:dyDescent="0.3"/>
    <row r="586" s="3" customFormat="1" x14ac:dyDescent="0.3"/>
    <row r="587" s="3" customFormat="1" x14ac:dyDescent="0.3"/>
    <row r="588" s="3" customFormat="1" x14ac:dyDescent="0.3"/>
    <row r="589" s="3" customFormat="1" x14ac:dyDescent="0.3"/>
    <row r="590" s="3" customFormat="1" x14ac:dyDescent="0.3"/>
    <row r="591" s="3" customFormat="1" x14ac:dyDescent="0.3"/>
    <row r="592" s="3" customFormat="1" x14ac:dyDescent="0.3"/>
    <row r="593" s="3" customFormat="1" x14ac:dyDescent="0.3"/>
    <row r="594" s="3" customFormat="1" x14ac:dyDescent="0.3"/>
    <row r="595" s="3" customFormat="1" x14ac:dyDescent="0.3"/>
    <row r="596" s="3" customFormat="1" x14ac:dyDescent="0.3"/>
    <row r="597" s="3" customFormat="1" x14ac:dyDescent="0.3"/>
    <row r="598" s="3" customFormat="1" x14ac:dyDescent="0.3"/>
    <row r="599" s="3" customFormat="1" x14ac:dyDescent="0.3"/>
    <row r="600" s="3" customFormat="1" x14ac:dyDescent="0.3"/>
    <row r="601" s="3" customFormat="1" x14ac:dyDescent="0.3"/>
    <row r="602" s="3" customFormat="1" x14ac:dyDescent="0.3"/>
    <row r="603" s="3" customFormat="1" x14ac:dyDescent="0.3"/>
    <row r="604" s="3" customFormat="1" x14ac:dyDescent="0.3"/>
    <row r="605" s="3" customFormat="1" x14ac:dyDescent="0.3"/>
    <row r="606" s="3" customFormat="1" x14ac:dyDescent="0.3"/>
    <row r="607" s="3" customFormat="1" x14ac:dyDescent="0.3"/>
    <row r="608" s="3" customFormat="1" x14ac:dyDescent="0.3"/>
    <row r="609" s="3" customFormat="1" x14ac:dyDescent="0.3"/>
    <row r="610" s="3" customFormat="1" x14ac:dyDescent="0.3"/>
    <row r="611" s="3" customFormat="1" x14ac:dyDescent="0.3"/>
    <row r="612" s="3" customFormat="1" x14ac:dyDescent="0.3"/>
    <row r="613" s="3" customFormat="1" x14ac:dyDescent="0.3"/>
    <row r="614" s="3" customFormat="1" x14ac:dyDescent="0.3"/>
    <row r="615" s="3" customFormat="1" x14ac:dyDescent="0.3"/>
    <row r="616" s="3" customFormat="1" x14ac:dyDescent="0.3"/>
    <row r="617" s="3" customFormat="1" x14ac:dyDescent="0.3"/>
    <row r="618" s="3" customFormat="1" x14ac:dyDescent="0.3"/>
    <row r="619" s="3" customFormat="1" x14ac:dyDescent="0.3"/>
    <row r="620" s="3" customFormat="1" x14ac:dyDescent="0.3"/>
    <row r="621" s="3" customFormat="1" x14ac:dyDescent="0.3"/>
    <row r="622" s="3" customFormat="1" x14ac:dyDescent="0.3"/>
    <row r="623" s="3" customFormat="1" x14ac:dyDescent="0.3"/>
    <row r="624" s="3" customFormat="1" x14ac:dyDescent="0.3"/>
    <row r="625" s="3" customFormat="1" x14ac:dyDescent="0.3"/>
    <row r="626" s="3" customFormat="1" x14ac:dyDescent="0.3"/>
    <row r="627" s="3" customFormat="1" x14ac:dyDescent="0.3"/>
    <row r="628" s="3" customFormat="1" x14ac:dyDescent="0.3"/>
    <row r="629" s="3" customFormat="1" x14ac:dyDescent="0.3"/>
    <row r="630" s="3" customFormat="1" x14ac:dyDescent="0.3"/>
    <row r="631" s="3" customFormat="1" x14ac:dyDescent="0.3"/>
    <row r="632" s="3" customFormat="1" x14ac:dyDescent="0.3"/>
    <row r="633" s="3" customFormat="1" x14ac:dyDescent="0.3"/>
    <row r="634" s="3" customFormat="1" x14ac:dyDescent="0.3"/>
    <row r="635" s="3" customFormat="1" x14ac:dyDescent="0.3"/>
    <row r="636" s="3" customFormat="1" x14ac:dyDescent="0.3"/>
    <row r="637" s="3" customFormat="1" x14ac:dyDescent="0.3"/>
    <row r="638" s="3" customFormat="1" x14ac:dyDescent="0.3"/>
    <row r="639" s="3" customFormat="1" x14ac:dyDescent="0.3"/>
    <row r="640" s="3" customFormat="1" x14ac:dyDescent="0.3"/>
    <row r="641" s="3" customFormat="1" x14ac:dyDescent="0.3"/>
    <row r="642" s="3" customFormat="1" x14ac:dyDescent="0.3"/>
    <row r="643" s="3" customFormat="1" x14ac:dyDescent="0.3"/>
    <row r="644" s="3" customFormat="1" x14ac:dyDescent="0.3"/>
    <row r="645" s="3" customFormat="1" x14ac:dyDescent="0.3"/>
    <row r="646" s="3" customFormat="1" x14ac:dyDescent="0.3"/>
    <row r="647" s="3" customFormat="1" x14ac:dyDescent="0.3"/>
    <row r="648" s="3" customFormat="1" x14ac:dyDescent="0.3"/>
    <row r="649" s="3" customFormat="1" x14ac:dyDescent="0.3"/>
    <row r="650" s="3" customFormat="1" x14ac:dyDescent="0.3"/>
    <row r="651" s="3" customFormat="1" x14ac:dyDescent="0.3"/>
    <row r="652" s="3" customFormat="1" x14ac:dyDescent="0.3"/>
    <row r="653" s="3" customFormat="1" x14ac:dyDescent="0.3"/>
    <row r="654" s="3" customFormat="1" x14ac:dyDescent="0.3"/>
    <row r="655" s="3" customFormat="1" x14ac:dyDescent="0.3"/>
    <row r="656" s="3" customFormat="1" x14ac:dyDescent="0.3"/>
    <row r="657" s="3" customFormat="1" x14ac:dyDescent="0.3"/>
    <row r="658" s="3" customFormat="1" x14ac:dyDescent="0.3"/>
    <row r="659" s="3" customFormat="1" x14ac:dyDescent="0.3"/>
    <row r="660" s="3" customFormat="1" x14ac:dyDescent="0.3"/>
    <row r="661" s="3" customFormat="1" x14ac:dyDescent="0.3"/>
    <row r="662" s="3" customFormat="1" x14ac:dyDescent="0.3"/>
    <row r="663" s="3" customFormat="1" x14ac:dyDescent="0.3"/>
    <row r="664" s="3" customFormat="1" x14ac:dyDescent="0.3"/>
    <row r="665" s="3" customFormat="1" x14ac:dyDescent="0.3"/>
    <row r="666" s="3" customFormat="1" x14ac:dyDescent="0.3"/>
    <row r="667" s="3" customFormat="1" x14ac:dyDescent="0.3"/>
    <row r="668" s="3" customFormat="1" x14ac:dyDescent="0.3"/>
    <row r="669" s="3" customFormat="1" x14ac:dyDescent="0.3"/>
    <row r="670" s="3" customFormat="1" x14ac:dyDescent="0.3"/>
    <row r="671" s="3" customFormat="1" x14ac:dyDescent="0.3"/>
    <row r="672" s="3" customFormat="1" x14ac:dyDescent="0.3"/>
    <row r="673" s="3" customFormat="1" x14ac:dyDescent="0.3"/>
    <row r="674" s="3" customFormat="1" x14ac:dyDescent="0.3"/>
    <row r="675" s="3" customFormat="1" x14ac:dyDescent="0.3"/>
    <row r="676" s="3" customFormat="1" x14ac:dyDescent="0.3"/>
    <row r="677" s="3" customFormat="1" x14ac:dyDescent="0.3"/>
    <row r="678" s="3" customFormat="1" x14ac:dyDescent="0.3"/>
    <row r="679" s="3" customFormat="1" x14ac:dyDescent="0.3"/>
    <row r="680" s="3" customFormat="1" x14ac:dyDescent="0.3"/>
    <row r="681" s="3" customFormat="1" x14ac:dyDescent="0.3"/>
    <row r="682" s="3" customFormat="1" x14ac:dyDescent="0.3"/>
    <row r="683" s="3" customFormat="1" x14ac:dyDescent="0.3"/>
    <row r="684" s="3" customFormat="1" x14ac:dyDescent="0.3"/>
    <row r="685" s="3" customFormat="1" x14ac:dyDescent="0.3"/>
    <row r="686" s="3" customFormat="1" x14ac:dyDescent="0.3"/>
    <row r="687" s="3" customFormat="1" x14ac:dyDescent="0.3"/>
    <row r="688" s="3" customFormat="1" x14ac:dyDescent="0.3"/>
    <row r="689" spans="1:1" s="3" customFormat="1" x14ac:dyDescent="0.3"/>
    <row r="690" spans="1:1" s="3" customFormat="1" x14ac:dyDescent="0.3"/>
    <row r="691" spans="1:1" s="3" customFormat="1" x14ac:dyDescent="0.3"/>
    <row r="692" spans="1:1" s="3" customFormat="1" x14ac:dyDescent="0.3"/>
    <row r="693" spans="1:1" s="3" customFormat="1" x14ac:dyDescent="0.3"/>
    <row r="694" spans="1:1" s="3" customFormat="1" x14ac:dyDescent="0.3"/>
    <row r="695" spans="1:1" s="3" customFormat="1" x14ac:dyDescent="0.3"/>
    <row r="696" spans="1:1" s="3" customFormat="1" x14ac:dyDescent="0.3"/>
    <row r="697" spans="1:1" s="3" customFormat="1" x14ac:dyDescent="0.3"/>
    <row r="698" spans="1:1" x14ac:dyDescent="0.3">
      <c r="A698" s="3"/>
    </row>
  </sheetData>
  <mergeCells count="55">
    <mergeCell ref="A111:B111"/>
    <mergeCell ref="A152:B152"/>
    <mergeCell ref="B50:H50"/>
    <mergeCell ref="A52:B52"/>
    <mergeCell ref="B53:H53"/>
    <mergeCell ref="B57:H57"/>
    <mergeCell ref="A83:B83"/>
    <mergeCell ref="B62:H62"/>
    <mergeCell ref="B68:H68"/>
    <mergeCell ref="B78:H78"/>
    <mergeCell ref="B84:H84"/>
    <mergeCell ref="B89:H89"/>
    <mergeCell ref="A88:B88"/>
    <mergeCell ref="A98:B98"/>
    <mergeCell ref="A103:B103"/>
    <mergeCell ref="A64:B64"/>
    <mergeCell ref="Q5:R5"/>
    <mergeCell ref="Q6:Q7"/>
    <mergeCell ref="R6:R7"/>
    <mergeCell ref="J5:O5"/>
    <mergeCell ref="A5:A7"/>
    <mergeCell ref="B5:B7"/>
    <mergeCell ref="C5:C7"/>
    <mergeCell ref="D5:H5"/>
    <mergeCell ref="G6:H6"/>
    <mergeCell ref="D6:D7"/>
    <mergeCell ref="E6:E7"/>
    <mergeCell ref="F6:F7"/>
    <mergeCell ref="I5:I7"/>
    <mergeCell ref="J6:L6"/>
    <mergeCell ref="M6:N6"/>
    <mergeCell ref="P5:P7"/>
    <mergeCell ref="A49:B49"/>
    <mergeCell ref="A37:B37"/>
    <mergeCell ref="A77:B77"/>
    <mergeCell ref="A56:B56"/>
    <mergeCell ref="A40:B40"/>
    <mergeCell ref="A67:B67"/>
    <mergeCell ref="B65:H65"/>
    <mergeCell ref="S7:T7"/>
    <mergeCell ref="A161:B161"/>
    <mergeCell ref="A174:B174"/>
    <mergeCell ref="A181:B181"/>
    <mergeCell ref="A185:B185"/>
    <mergeCell ref="A142:B142"/>
    <mergeCell ref="A155:B155"/>
    <mergeCell ref="A9:B9"/>
    <mergeCell ref="B21:H21"/>
    <mergeCell ref="B31:H31"/>
    <mergeCell ref="B38:H38"/>
    <mergeCell ref="B41:H41"/>
    <mergeCell ref="A27:B27"/>
    <mergeCell ref="A20:B20"/>
    <mergeCell ref="A30:B30"/>
    <mergeCell ref="A61:B61"/>
  </mergeCells>
  <pageMargins left="0.39370078740157483" right="0.19685039370078741" top="0.19685039370078741" bottom="0.19685039370078741" header="0.31496062992125984" footer="0.31496062992125984"/>
  <pageSetup paperSize="9" scale="66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Бадьин Василий Николаевич</dc:creator>
  <cp:lastModifiedBy>Бадьин Василий Николаевич</cp:lastModifiedBy>
  <cp:lastPrinted>2017-02-17T08:13:28Z</cp:lastPrinted>
  <dcterms:created xsi:type="dcterms:W3CDTF">2015-08-03T06:21:57Z</dcterms:created>
  <dcterms:modified xsi:type="dcterms:W3CDTF">2017-02-17T08:13:30Z</dcterms:modified>
</cp:coreProperties>
</file>