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" windowWidth="15192" windowHeight="8700" tabRatio="919" firstSheet="4" activeTab="4"/>
  </bookViews>
  <sheets>
    <sheet name="В филиалы КЭнК" sheetId="1" state="hidden" r:id="rId1"/>
    <sheet name="К реализации КЭн К" sheetId="2" state="hidden" r:id="rId2"/>
    <sheet name="Нет решения КЭнК (2)" sheetId="3" state="hidden" r:id="rId3"/>
    <sheet name="новые" sheetId="4" state="hidden" r:id="rId4"/>
    <sheet name="Невостребованные все" sheetId="5" r:id="rId5"/>
    <sheet name="возврат" sheetId="6" state="hidden" r:id="rId6"/>
  </sheets>
  <definedNames>
    <definedName name="_xlnm._FilterDatabase" localSheetId="0" hidden="1">'В филиалы КЭнК'!$B$9:$AE$9</definedName>
    <definedName name="_xlnm._FilterDatabase" localSheetId="1" hidden="1">'К реализации КЭн К'!$A$6:$AG$12</definedName>
    <definedName name="_xlnm._FilterDatabase" localSheetId="4" hidden="1">'Невостребованные все'!$A$5:$D$612</definedName>
    <definedName name="_xlnm.Print_Titles" localSheetId="0">'В филиалы КЭнК'!$7:$9</definedName>
    <definedName name="_xlnm.Print_Titles" localSheetId="1">'К реализации КЭн К'!$5:$6</definedName>
    <definedName name="_xlnm.Print_Titles" localSheetId="4">'Невостребованные все'!$4:$5</definedName>
    <definedName name="_xlnm.Print_Titles" localSheetId="2">'Нет решения КЭнК (2)'!$7:$8</definedName>
    <definedName name="_xlnm.Print_Area" localSheetId="0">'В филиалы КЭнК'!$A$1:$I$52</definedName>
    <definedName name="_xlnm.Print_Area" localSheetId="1">'К реализации КЭн К'!$A$1:$K$23</definedName>
    <definedName name="_xlnm.Print_Area" localSheetId="4">'Невостребованные все'!$A$1:$D$617</definedName>
    <definedName name="_xlnm.Print_Area" localSheetId="2">'Нет решения КЭнК (2)'!$A$1:$G$100</definedName>
  </definedNames>
  <calcPr fullCalcOnLoad="1" refMode="R1C1"/>
</workbook>
</file>

<file path=xl/sharedStrings.xml><?xml version="1.0" encoding="utf-8"?>
<sst xmlns="http://schemas.openxmlformats.org/spreadsheetml/2006/main" count="2446" uniqueCount="915">
  <si>
    <t>Автоматич.выключатель ЭКФ ВА-99 50А 3ф 35кА</t>
  </si>
  <si>
    <t xml:space="preserve">Автоматический выключатель ВА57-Ф35 200А </t>
  </si>
  <si>
    <t>Провод А-50 (м)</t>
  </si>
  <si>
    <t>Фильтр воздушный</t>
  </si>
  <si>
    <t>Кабель АВВГ-0,66 4х16: ож</t>
  </si>
  <si>
    <t>Наконечник медный ТМ 50-10-11</t>
  </si>
  <si>
    <t>Оголовок ОГ -5</t>
  </si>
  <si>
    <t>Оголовок ОГ-9</t>
  </si>
  <si>
    <t>Серьга СР-7-16</t>
  </si>
  <si>
    <t>Крапивино</t>
  </si>
  <si>
    <t>Гайка М22</t>
  </si>
  <si>
    <t>Муфта концевая наружной установки термоусаживаемая 3КНТп-10-150-240</t>
  </si>
  <si>
    <t>Выключатель масляный МП-630</t>
  </si>
  <si>
    <t>Траверса ТМ-19</t>
  </si>
  <si>
    <t>Осинники</t>
  </si>
  <si>
    <t>Начальник ОРП</t>
  </si>
  <si>
    <t>Мероприятия (уточнение номенклатуры, возможности использования в филиале, источник возникновения неликвидов)</t>
  </si>
  <si>
    <t>Изолятор опорный ИО-10-3,75 II УЗ</t>
  </si>
  <si>
    <t>Анжеро-Судженск</t>
  </si>
  <si>
    <t xml:space="preserve">Выключатель нагрузки ВНА-Л10/230-20зУ2 </t>
  </si>
  <si>
    <t>Счетчик элек-и трехфазный Меркурий-230 ARТ10(100)-</t>
  </si>
  <si>
    <t>Счетчик электроэнергии СЕ 301 31043-JAVZ</t>
  </si>
  <si>
    <t>Счетчик электроэнергии СЕ 301 31145 JAVZ</t>
  </si>
  <si>
    <t>Счетчик электроэнергии трехфазный ПСЧ-3ТА 5(50)</t>
  </si>
  <si>
    <t>Счетчик электроэнергии трехфазный ПСЧ-3ТА10(100)</t>
  </si>
  <si>
    <t>Шуруп универсальный 5*40 мм</t>
  </si>
  <si>
    <t>Муфта 1 КВТп-6 150*240</t>
  </si>
  <si>
    <t>Муфта концевая наружной установки термоусаживаемая 4КНТпН-1-150-240</t>
  </si>
  <si>
    <t>склад ОМТС</t>
  </si>
  <si>
    <t>Исполнитель: Корчуганова И.А.</t>
  </si>
  <si>
    <t>№ п/п</t>
  </si>
  <si>
    <t>Наименование ТМЦ</t>
  </si>
  <si>
    <t>1</t>
  </si>
  <si>
    <t>2</t>
  </si>
  <si>
    <t>шт</t>
  </si>
  <si>
    <t>км</t>
  </si>
  <si>
    <t>Кронштейн РА-5</t>
  </si>
  <si>
    <t>Белово</t>
  </si>
  <si>
    <t>Траверса ТМ-11</t>
  </si>
  <si>
    <t>м</t>
  </si>
  <si>
    <t>Провод АПВ 1*16 скр 450В</t>
  </si>
  <si>
    <t>Счетчик электроэнергии трехфазный ПСЧ-3А.05.2 3*220/380В 5(50) А</t>
  </si>
  <si>
    <t>Траверса ТН-1</t>
  </si>
  <si>
    <t>Траверса ТН-3</t>
  </si>
  <si>
    <t>Траверса ТН-4</t>
  </si>
  <si>
    <t>Муфта 1КВТп-3-150-240</t>
  </si>
  <si>
    <t>Муфта 10КНтп-8-70/120</t>
  </si>
  <si>
    <t>Муфта 10КНтп-9-150/240</t>
  </si>
  <si>
    <t>Муфта СТП-6 150/240</t>
  </si>
  <si>
    <t>Счетчик эл.эн. 3ф. Меркурий 230 ART-02 RN 380B; 10(100)А;1/2;ЖКИ</t>
  </si>
  <si>
    <t>Счётчик эл.эн.1ф.СЭБ-2А.07.212.1сШ;230В;10(100)А;кл.точ.1;электропломб</t>
  </si>
  <si>
    <t>Счетчик эл.эн.3ф.ПСЧ-3ТА.07.612;кл.т.1;3х(120-230)/(208-400)В;5(50)А</t>
  </si>
  <si>
    <t xml:space="preserve"> </t>
  </si>
  <si>
    <t>Счетчик эл.эн.3фПСЧ-3ТА.07.612.1;кл.т.1;3х(120-230)/(208-400)В;10(100)</t>
  </si>
  <si>
    <t>Счетчик электроэнергии СЕ 102 S7 148 AOKSVZ</t>
  </si>
  <si>
    <t>Счетчик электроэнергии СЕ 301 s31 145-JAVZ</t>
  </si>
  <si>
    <t>Болт с заварной серьгой</t>
  </si>
  <si>
    <t>Наконечник НБ-Пл 70/120</t>
  </si>
  <si>
    <t>Проводник ЗП-1</t>
  </si>
  <si>
    <t>Раскос РМ-3</t>
  </si>
  <si>
    <t>Счетчик электроэнергии однофазный СЭБ-2А.07.212 с Ш.230В.5(50)А</t>
  </si>
  <si>
    <t>Счетчик электроэнергии СЕ 102  S7 148 AOKSVZ</t>
  </si>
  <si>
    <t>Счетчик электроэнергии СЕ 102 R5 145 АК</t>
  </si>
  <si>
    <t>Счетчик электроэнергии СЕ 301 s31 145- JAVZ</t>
  </si>
  <si>
    <t>Счетчик электроэнергии трехфазный Меркурий 230 ART-02 RN 380В;5(7.5)A</t>
  </si>
  <si>
    <t>Счетчик электроэнергии трехфазный Меркурий230 ARТ-02 RN 380В,10(100)А.</t>
  </si>
  <si>
    <t>Счетчик электроэнергии трехфазный ПСЧ-3ТА.07.112.2 3х(120-230  5(7,5)А</t>
  </si>
  <si>
    <t>Счетчик электроэнергии трехфазный ПСЧ-3ТА.07.612.1 3х(120-230 10(100)А</t>
  </si>
  <si>
    <t>Сапоги меховые</t>
  </si>
  <si>
    <t>пар</t>
  </si>
  <si>
    <t>кг</t>
  </si>
  <si>
    <t>Оголовок ОГ-3</t>
  </si>
  <si>
    <t>Автомат АЕ 1031 16А</t>
  </si>
  <si>
    <t>тн</t>
  </si>
  <si>
    <t>Зажим соединительный плашечный ПС-2-1</t>
  </si>
  <si>
    <t>Ед. изм.</t>
  </si>
  <si>
    <t>Кабель ААБл-10 3х240</t>
  </si>
  <si>
    <t>Гурьевск</t>
  </si>
  <si>
    <t>Счетчик электр.одноф. СЭБ 2А.07.212.1 сШ 10(100)</t>
  </si>
  <si>
    <t>Универсальный переключатель УП 5312С86</t>
  </si>
  <si>
    <t>Ящик ЯОУ-8507</t>
  </si>
  <si>
    <t>Крюк КВ-22 (б/у)</t>
  </si>
  <si>
    <t>Муфта концевая наружной установки термоусаживаемая 3КНТпН-1-70-120</t>
  </si>
  <si>
    <t xml:space="preserve">Изолятор опорный ИО-10-3,75I УЗ </t>
  </si>
  <si>
    <t xml:space="preserve">Изолятор опорный ИО-10-3,75II УЗ </t>
  </si>
  <si>
    <t xml:space="preserve">Изолятор опорный ИО-6-3,75I УЗ </t>
  </si>
  <si>
    <t xml:space="preserve">Изолятор опорный ИО-6-3,75II УЗ </t>
  </si>
  <si>
    <t>Муфта концевая  термоусаживаемая 3 КВ(Н)тп-1-150-240</t>
  </si>
  <si>
    <t>Муфта концевая  термоусаживаемая 4 КВ(Н)тп-1-150-240</t>
  </si>
  <si>
    <t>Дюбель М10x200</t>
  </si>
  <si>
    <t>Пеноплекс 35</t>
  </si>
  <si>
    <t>м3</t>
  </si>
  <si>
    <t>Брус</t>
  </si>
  <si>
    <t>Дверь металлическая б/у</t>
  </si>
  <si>
    <t>Дюбель-гвоздь 8х100 мм</t>
  </si>
  <si>
    <t>Дюбель для крепления утеплителя 10*140 с пласт.гвоздем</t>
  </si>
  <si>
    <t>Тел. 185</t>
  </si>
  <si>
    <t>Трансформатор тока ТПЛ-10-М-0,5/10р-50/5 У2 б/у</t>
  </si>
  <si>
    <t>Примечание:</t>
  </si>
  <si>
    <t xml:space="preserve">ТМЦ к реализации нет (Форма 13-06) </t>
  </si>
  <si>
    <t>Муфта концевая термоусаживаемая 3КВ(Н)тп-1-70-120</t>
  </si>
  <si>
    <t>Сжим У-867 Н 16-50/4-46</t>
  </si>
  <si>
    <t>Шуруп саморез кровельный 4,8*70</t>
  </si>
  <si>
    <t>Кабель ААШв 1 4*120</t>
  </si>
  <si>
    <t>Выключатель 2х клавишный</t>
  </si>
  <si>
    <t>Коробка уст.скр. Пров СЗЕЗ</t>
  </si>
  <si>
    <t>Колпачки К-9 (ШФ-10)</t>
  </si>
  <si>
    <t>Кабель АВВГ-0,66 4*10</t>
  </si>
  <si>
    <t>Зажим прокалывающий ЗПО 1,5-10</t>
  </si>
  <si>
    <t>Зажим соединительный плашечный ПА-1-1</t>
  </si>
  <si>
    <t>Кабель ААБл-10 3*150</t>
  </si>
  <si>
    <t>Анкерный болт с гайкой 10*77</t>
  </si>
  <si>
    <t>Анкерный болт с гайкой 8*65</t>
  </si>
  <si>
    <t>Динрейка L300</t>
  </si>
  <si>
    <t>Зажим наборный ЗНИ-4*2 на динрейку</t>
  </si>
  <si>
    <t>Замок-защелка для бокса Р54</t>
  </si>
  <si>
    <t>Корпус КМПн 1/4 мод</t>
  </si>
  <si>
    <t>Провод ПВ3 1*10</t>
  </si>
  <si>
    <t>Счетчик однофазный NP515.2UD</t>
  </si>
  <si>
    <t>Счетчик трехфазный NP545/24T-4E1RUI</t>
  </si>
  <si>
    <t>Шина ТШП-0,66 200/5-400/5</t>
  </si>
  <si>
    <t>Щит ЩМП 2-1 Р-31</t>
  </si>
  <si>
    <t>Кабель ААШВ-10 3*50</t>
  </si>
  <si>
    <t>Гаражные ворота 3500*3210*600, лист 3, утепеленные/проф.лист, цвет серый, замков нет</t>
  </si>
  <si>
    <t>Лампа МО 36V 40W E27</t>
  </si>
  <si>
    <t>Хомут Х1</t>
  </si>
  <si>
    <t>Ворота секционные ш/в 3500*4235 Н=275</t>
  </si>
  <si>
    <t>Ручной цепной привод</t>
  </si>
  <si>
    <t>Кабель ААШв-10 3*50</t>
  </si>
  <si>
    <t>Комплект промежуточного крепления ES 1500</t>
  </si>
  <si>
    <t>Комплект промежуточного крепления ES 54-14/1500</t>
  </si>
  <si>
    <t>Конструкция для установки разъединителя М26Н</t>
  </si>
  <si>
    <t>Наконечник медный ТМ 10-8-5</t>
  </si>
  <si>
    <t>Наконечник медный ТМ 16-8-6</t>
  </si>
  <si>
    <t>Наконечник медный ТМ 25-8-8</t>
  </si>
  <si>
    <t>Наконечник медный ТМ 95-10-15</t>
  </si>
  <si>
    <t>Муфта концевая термоусаживаемая 3КВ(Н)тп-1-35-50</t>
  </si>
  <si>
    <t>Муфта концевая наружной установки термоусаживаемая 3КНТп-10-35-50</t>
  </si>
  <si>
    <t>Муфта концевая наружной установки термоусаживаемая 3КНТпН-1-150-240</t>
  </si>
  <si>
    <t>Муфта термоусаживаемая соединительная 3СТП 10-35-50</t>
  </si>
  <si>
    <t>Муфта термоусаживаемая соединительная 3СТП 1-35-50</t>
  </si>
  <si>
    <t>Муфта термоусаживаемая соединительная 4СТП 1-150-240</t>
  </si>
  <si>
    <t>Муфта термоусаживаемая соединительная 4СТП 1-35-50</t>
  </si>
  <si>
    <t>Кабель ААБл-1 4*70 ож (кабель ААБл-10 3*70)</t>
  </si>
  <si>
    <t>Автошина 215/90 R15C</t>
  </si>
  <si>
    <t>Кулак поворотный правый</t>
  </si>
  <si>
    <t>Кабель ААШв-10 3*50 ож</t>
  </si>
  <si>
    <t>Невостребованные ТМЦ в филиалах на 01.10.2011</t>
  </si>
  <si>
    <t>Крепление подкоса У-52</t>
  </si>
  <si>
    <t>А.В. Гречушкин</t>
  </si>
  <si>
    <t>СОГЛАСОВАНО:</t>
  </si>
  <si>
    <t>н</t>
  </si>
  <si>
    <t>Новые невостребованные ТМЦ в филиалах на 01.10.2011</t>
  </si>
  <si>
    <t>Кабель АВВГ 2*6</t>
  </si>
  <si>
    <t>Кабель АВВГ-0,66 2*6</t>
  </si>
  <si>
    <t>Переключатель ПТРЛ ТМ400/630/1000</t>
  </si>
  <si>
    <t>Провод СИП-2 3*50+1*54,6-0,6/1</t>
  </si>
  <si>
    <t>Провод СИП-3 1*70-20</t>
  </si>
  <si>
    <t>Держатель желоба</t>
  </si>
  <si>
    <t>Добор</t>
  </si>
  <si>
    <t>Камера CS/1-10/250 102900</t>
  </si>
  <si>
    <t>Камера CS/1-10/250 142901</t>
  </si>
  <si>
    <t>Кронштейн к крыше для лестницы</t>
  </si>
  <si>
    <t>Кронштейн под конек для лестниц</t>
  </si>
  <si>
    <t>Лестница кровельная стеновая</t>
  </si>
  <si>
    <t>Молоток отбойный МОП-2</t>
  </si>
  <si>
    <t>Переходник мостик</t>
  </si>
  <si>
    <t>Плита теплоизоляционная</t>
  </si>
  <si>
    <t>Подвес прямой</t>
  </si>
  <si>
    <t>Решетка вент</t>
  </si>
  <si>
    <t>Соединитель желоба</t>
  </si>
  <si>
    <t>Соединительный манжет</t>
  </si>
  <si>
    <t>Угол желоба наружний</t>
  </si>
  <si>
    <t>Шим контроллер</t>
  </si>
  <si>
    <t>Новые невостребованныеТМЦ на складах ООО "КЭнК к реализации 01.10.2011</t>
  </si>
  <si>
    <t>в т.ч. Новые</t>
  </si>
  <si>
    <t>1 882 453 - по состоянию на 01.07.11</t>
  </si>
  <si>
    <t>корчуганова</t>
  </si>
  <si>
    <t>Ед.изм.</t>
  </si>
  <si>
    <t>Костюм «Вьюга» б/у</t>
  </si>
  <si>
    <t>Куртка"Русская Аляска"б/у</t>
  </si>
  <si>
    <t>Сапоги резиновые утепленные "Байарт" ПВХ с меховым чулком б/у</t>
  </si>
  <si>
    <t>Вставка плавкая НПН 2-60 63А</t>
  </si>
  <si>
    <t>Рамка для розетки, выключателя</t>
  </si>
  <si>
    <t>Пол самовыравнивающийся</t>
  </si>
  <si>
    <t>Клей для напольных покрытий</t>
  </si>
  <si>
    <t>Автомат воздухоотводчик ДУ 15</t>
  </si>
  <si>
    <t>Вилатерм</t>
  </si>
  <si>
    <t>пог.м</t>
  </si>
  <si>
    <t>Воронка выпускная</t>
  </si>
  <si>
    <t>Задвижка 30 с 41 нж ДУ 80</t>
  </si>
  <si>
    <t>Затвор поворотный Ду 100</t>
  </si>
  <si>
    <t>Затвор поворотный Ду 76</t>
  </si>
  <si>
    <t>Мойка</t>
  </si>
  <si>
    <t>Обрешетник</t>
  </si>
  <si>
    <t>Отвод 159</t>
  </si>
  <si>
    <t>Провод алюминиевый  б/у</t>
  </si>
  <si>
    <t>Провод АС 120б/у</t>
  </si>
  <si>
    <t>Провод АС 70б/у</t>
  </si>
  <si>
    <t>Сиденье</t>
  </si>
  <si>
    <t>Фланец 159</t>
  </si>
  <si>
    <t>Линолеум</t>
  </si>
  <si>
    <t>м2</t>
  </si>
  <si>
    <t>изоляторы ТФ -20</t>
  </si>
  <si>
    <t>Изоляторы (вторсырье)</t>
  </si>
  <si>
    <t>Кабель ААБл-10 3х50</t>
  </si>
  <si>
    <t>Крюк (вторсырье)</t>
  </si>
  <si>
    <t>Металлочерепица</t>
  </si>
  <si>
    <t>Планка конька плоского</t>
  </si>
  <si>
    <t>т</t>
  </si>
  <si>
    <t>Сайдинг металлический(Красное вино)</t>
  </si>
  <si>
    <t>Промышленная</t>
  </si>
  <si>
    <t>Отвертка Expert крест. PH/Matrix</t>
  </si>
  <si>
    <t xml:space="preserve">Кабель ААБл-10 3х95 </t>
  </si>
  <si>
    <t>Изолятор 2820 (К-711)</t>
  </si>
  <si>
    <t>Кабель АПвПуг 1*120/35-10</t>
  </si>
  <si>
    <t>Кабель КВВГ 10х2,5</t>
  </si>
  <si>
    <t>Крепление изолятора КИ</t>
  </si>
  <si>
    <t>Крепление изолятора КИ2</t>
  </si>
  <si>
    <t>Крепление изолятора КИ3</t>
  </si>
  <si>
    <t>Круг стальной Д=10</t>
  </si>
  <si>
    <t>Круг стальной Д=20</t>
  </si>
  <si>
    <t>Лак</t>
  </si>
  <si>
    <t>Муфта Д-100 Б/Н</t>
  </si>
  <si>
    <t>Муфта компр.</t>
  </si>
  <si>
    <t>Отвод 57</t>
  </si>
  <si>
    <t>Отвод компр.</t>
  </si>
  <si>
    <t>Патрон к предохранителю ПТ 1.1-10.20-12,5 УЗ</t>
  </si>
  <si>
    <t>Патрон к предохранителю ПТ 1.1-10-16-12,5 УЗ</t>
  </si>
  <si>
    <t>Патрон к предохранителю ПТ 1.1-6-10-40 У1</t>
  </si>
  <si>
    <t>Патрон к предохранителю ПТ 1.1-6-16-40 У1</t>
  </si>
  <si>
    <t>Патрон к предохранителю ПТ 1.1-6-20-40 У1</t>
  </si>
  <si>
    <t>Патрон к предохранителю ПТ1.1-10-16-12,5 У3</t>
  </si>
  <si>
    <t>Патрон к предохранителю ПТ1.1-6-10-40 У3</t>
  </si>
  <si>
    <t>Патрон к предохранителю ПТ1.3-10-80-20 УЗ</t>
  </si>
  <si>
    <t>Планка карнизная</t>
  </si>
  <si>
    <t>Планка примыкания</t>
  </si>
  <si>
    <t>Порог</t>
  </si>
  <si>
    <t>Предохранитель токоограничивающий ПКТ101-10-16-31,5 У3</t>
  </si>
  <si>
    <t>Предохранитель токоограничивающий ПКТ101-10-31,5-31,5 У3</t>
  </si>
  <si>
    <t>Провод эмаллированный АПСД 3,5*11,2</t>
  </si>
  <si>
    <t>Трансформатор тока ТОП-0,66-0,5-200/5</t>
  </si>
  <si>
    <t>Трансформатор тока ТШП-0,66-0,5-300/5</t>
  </si>
  <si>
    <t>Трансформатор тока ТШП-0,66-0,5-400/5</t>
  </si>
  <si>
    <t>Трансформатор тока ТШП-0,66-0,5-800/5</t>
  </si>
  <si>
    <t>Трансформаторы тока ТТЭ-60 400/5А</t>
  </si>
  <si>
    <t>Трансформаторы тока ТТЭ-60 600/5А</t>
  </si>
  <si>
    <t>Хомут Х-37</t>
  </si>
  <si>
    <t>Хомут Х-51</t>
  </si>
  <si>
    <t>Хомут Х52</t>
  </si>
  <si>
    <t>Приставки ж/б ПТ-43 б/у</t>
  </si>
  <si>
    <t>Изолятор опорный ИОР-10-3,75II УXЛ Т2</t>
  </si>
  <si>
    <t>Счетчик электроэнергии однофазный СЭБ-2А 07.212 с  Ш;230В;10(100)Ак.т1</t>
  </si>
  <si>
    <t>Счетчик электроэнергии однофазный СЭБ-2А 07.212 с  Ш;230В;5(50)Акл.ч1</t>
  </si>
  <si>
    <t>Исполнитель: Архангельский М.В.</t>
  </si>
  <si>
    <t>Тел. 163</t>
  </si>
  <si>
    <t>Изолятор опорный ИОР-10-3,75II УХЛ Т2</t>
  </si>
  <si>
    <t>Исполнитель:Архангельский М.В.</t>
  </si>
  <si>
    <t>Потрон к предохранителю ПТ 1.1-10.20-12,5 УЗ</t>
  </si>
  <si>
    <t>Потрон к предохранителю ПТ 1.1-10.16-12,5 УЗ</t>
  </si>
  <si>
    <t>Потрон к предохранителю ПТ 1.1-6-10-40 У1</t>
  </si>
  <si>
    <t>Потрон к предохранителю ПТ 1.1-6-16-40 У1</t>
  </si>
  <si>
    <t>Потрон к предохранителю ПТ 1.1-6-20-40 У1</t>
  </si>
  <si>
    <t>Потрон к предохранителю ПТ 1.1-6-10-40 У3</t>
  </si>
  <si>
    <t>Патрон к предохранителю ПТ 1.3-10-80-20 У3</t>
  </si>
  <si>
    <t>Предохранитель тоеоограничивающий ПКТ101-10-31,5-31,5 У3</t>
  </si>
  <si>
    <t xml:space="preserve">Хомут Х52 </t>
  </si>
  <si>
    <t>Нет решения по новым невостребованным ТМЦ ООО "КЭнК" на 01.01.2012</t>
  </si>
  <si>
    <t>Хомут Х51</t>
  </si>
  <si>
    <t>Предложения для перераспределения новых невостребованных ТМЦ ООО "КЭнК" в филиалы 01.01.2011</t>
  </si>
  <si>
    <t>М.В. Казаков</t>
  </si>
  <si>
    <t>М.В Казаков</t>
  </si>
  <si>
    <t xml:space="preserve">            И.о. начальника ОМТС</t>
  </si>
  <si>
    <t>13</t>
  </si>
  <si>
    <t>21</t>
  </si>
  <si>
    <t>22</t>
  </si>
  <si>
    <t>Форма 13-06</t>
  </si>
  <si>
    <t>№пп</t>
  </si>
  <si>
    <t>Склад ОМТС, филиал</t>
  </si>
  <si>
    <r>
      <t xml:space="preserve">Мероприятия </t>
    </r>
    <r>
      <rPr>
        <sz val="8"/>
        <rFont val="Arial Cyr"/>
        <family val="0"/>
      </rPr>
      <t>(Объявление в газету, договора, соглашения и т.п.</t>
    </r>
    <r>
      <rPr>
        <sz val="10"/>
        <rFont val="Arial Cyr"/>
        <family val="0"/>
      </rPr>
      <t>)</t>
    </r>
  </si>
  <si>
    <r>
      <t xml:space="preserve">Исполнение                             </t>
    </r>
    <r>
      <rPr>
        <sz val="8"/>
        <rFont val="Arial Cyr"/>
        <family val="0"/>
      </rPr>
      <t>(Документы на продажу)</t>
    </r>
  </si>
  <si>
    <t>Форма 13-07</t>
  </si>
  <si>
    <t>Начальник ОМТС</t>
  </si>
  <si>
    <t>Мариинск</t>
  </si>
  <si>
    <t>Наименование</t>
  </si>
  <si>
    <t>Кол-во</t>
  </si>
  <si>
    <t>Филиал</t>
  </si>
  <si>
    <t>Итого</t>
  </si>
  <si>
    <t>Сумма без НДС, руб.</t>
  </si>
  <si>
    <t>Сумма с НДС, руб.</t>
  </si>
  <si>
    <t>СОГЛАСОВАНО</t>
  </si>
  <si>
    <t>Форма 13-05</t>
  </si>
  <si>
    <t>Передача</t>
  </si>
  <si>
    <t>Из филиала</t>
  </si>
  <si>
    <t>В филиал (склад ОМТС)</t>
  </si>
  <si>
    <t>Отметка об исполнении</t>
  </si>
  <si>
    <t>Дата</t>
  </si>
  <si>
    <t>Тел 57-93-55</t>
  </si>
  <si>
    <t>Яшкино</t>
  </si>
  <si>
    <t>Начальник ПТО</t>
  </si>
  <si>
    <t>Полысаево</t>
  </si>
  <si>
    <t>Тисуль</t>
  </si>
  <si>
    <t>Прокопьевск</t>
  </si>
  <si>
    <t>ИТОГО</t>
  </si>
  <si>
    <t>В. П. Осипов</t>
  </si>
  <si>
    <t>Изолятор ТФ-20</t>
  </si>
  <si>
    <t>Колпачки К-5 (ТФ-20)</t>
  </si>
  <si>
    <t>Крюк КН-18</t>
  </si>
  <si>
    <t>Чебула</t>
  </si>
  <si>
    <t>Юрга</t>
  </si>
  <si>
    <t>Наконечник медный Т 150</t>
  </si>
  <si>
    <t>Зажим поддерживающий ПГН-3-5</t>
  </si>
  <si>
    <t>Крюк КВ-22</t>
  </si>
  <si>
    <t>Рубильник ЯБПВу 400 А</t>
  </si>
  <si>
    <t>Вставка плавкая ППН-33-160А</t>
  </si>
  <si>
    <t>Выключатель-разьединитель ВР 32-35В 250А</t>
  </si>
  <si>
    <t>Кабель АВВГ-0,66 4х10</t>
  </si>
  <si>
    <t>Кабель АВВГ-0,66 4х16</t>
  </si>
  <si>
    <t>Кабель ВВГ-0,66 3х25</t>
  </si>
  <si>
    <t>Кабель ВВГ-0,66 4х16</t>
  </si>
  <si>
    <t>Провод А25</t>
  </si>
  <si>
    <t>Провод АПВ 1х35</t>
  </si>
  <si>
    <t>Провод АС-35/6,2 (тон)</t>
  </si>
  <si>
    <t>Разрядник РВО-6-У1</t>
  </si>
  <si>
    <t>Счетчик электроэнергии трехфазный СТЭБ-04Н/2-80-ДР</t>
  </si>
  <si>
    <t>Устройство механического прокола кабеля</t>
  </si>
  <si>
    <t>А. А. Гладыш</t>
  </si>
  <si>
    <t>Кабель АВКВ 10/10</t>
  </si>
  <si>
    <t>Провод А16</t>
  </si>
  <si>
    <t>Белогорск</t>
  </si>
  <si>
    <t>Зажим соединительный СОАС-120-3</t>
  </si>
  <si>
    <t>Киселевск</t>
  </si>
  <si>
    <t>Звено промежуточное трехлапчатое ПРТ-7-1</t>
  </si>
  <si>
    <t>Яя</t>
  </si>
  <si>
    <t>Филатова</t>
  </si>
  <si>
    <t>Крепление изолятора КИЗ</t>
  </si>
  <si>
    <t>Контакт основания ПН2-100</t>
  </si>
  <si>
    <t>Оголовок ОГ-1</t>
  </si>
  <si>
    <t>Ижморка</t>
  </si>
  <si>
    <t>Серафимов</t>
  </si>
  <si>
    <t>Датчик движения LX 2000  600W</t>
  </si>
  <si>
    <t>шт.</t>
  </si>
  <si>
    <t>м.</t>
  </si>
  <si>
    <t>Рамки для розетки, выключателя</t>
  </si>
  <si>
    <t>Фильтр воздушный GB-75</t>
  </si>
  <si>
    <t>Лампа ЛОН 200Вт</t>
  </si>
  <si>
    <t>Лампа ЛОН 500Вт Е40</t>
  </si>
  <si>
    <t>Светильник НКУ-01-200</t>
  </si>
  <si>
    <t>32</t>
  </si>
  <si>
    <t>Траверса ТН-2</t>
  </si>
  <si>
    <t>98</t>
  </si>
  <si>
    <t>336</t>
  </si>
  <si>
    <t>54</t>
  </si>
  <si>
    <t>Изолятор ИТО-20 У1</t>
  </si>
  <si>
    <t>Автокамера 8,25-20</t>
  </si>
  <si>
    <t>Автокамера УК-12</t>
  </si>
  <si>
    <t>Автолампа</t>
  </si>
  <si>
    <t>Автолампа габаритная</t>
  </si>
  <si>
    <t>Автолампа двухконтактная   А12-21-5</t>
  </si>
  <si>
    <t>Автолампа щитковая</t>
  </si>
  <si>
    <t>Автолампочка</t>
  </si>
  <si>
    <t>Автомат ВА-55-41-35,151 (1000) стац. с руч. прив.</t>
  </si>
  <si>
    <t>Автомат ИЭК ВА 47-29 32А</t>
  </si>
  <si>
    <t>Амортизатор</t>
  </si>
  <si>
    <t>Анкер-гайка КТ 16*65</t>
  </si>
  <si>
    <t>Балка поперечная</t>
  </si>
  <si>
    <t>Бегунок с резистором ГАЗ-53</t>
  </si>
  <si>
    <t>Блок синхронизатора</t>
  </si>
  <si>
    <t>Блок шестерни</t>
  </si>
  <si>
    <t>Бочка</t>
  </si>
  <si>
    <t>Бур по бетону 20*800 мм SDS  MATRIX</t>
  </si>
  <si>
    <t>Вакуумное опережение зажигания</t>
  </si>
  <si>
    <t>Вал кардана</t>
  </si>
  <si>
    <t>Вентиль (ф 15,20)</t>
  </si>
  <si>
    <t>Вентиляционный клапан 100</t>
  </si>
  <si>
    <t>Верх к Лысьве</t>
  </si>
  <si>
    <t>Вилка  кардана</t>
  </si>
  <si>
    <t>Вилка  НТ-034 63А/380В</t>
  </si>
  <si>
    <t>Вилка  переключения скоростей</t>
  </si>
  <si>
    <t>Вилка  прямая ВП 21/16</t>
  </si>
  <si>
    <t>Вилка каучук прямая 3*32  380В</t>
  </si>
  <si>
    <t>Вкладыш</t>
  </si>
  <si>
    <t>Вкладыш кор.</t>
  </si>
  <si>
    <t>Вкладыш сухари</t>
  </si>
  <si>
    <t>Вкладыш шатун.</t>
  </si>
  <si>
    <t>Втулка клапанной крышки</t>
  </si>
  <si>
    <t>Втулка металлическая</t>
  </si>
  <si>
    <t>Втулка резиновая</t>
  </si>
  <si>
    <t>Втулка рессоры</t>
  </si>
  <si>
    <t>Выжимной подшипник</t>
  </si>
  <si>
    <t>Выключатель вакуумный ВВВ-10-4/400 У2</t>
  </si>
  <si>
    <t>Гайка задняя правая</t>
  </si>
  <si>
    <t>Гайка колеса передняя ГАЗ 53</t>
  </si>
  <si>
    <t>Гайка коллектора</t>
  </si>
  <si>
    <t>Гайка рулевого пальца М20*1,5 (корончатая)</t>
  </si>
  <si>
    <t>Галоши диэлектрические</t>
  </si>
  <si>
    <t>Гидрораспределитель ГР-100-01 левый,правый</t>
  </si>
  <si>
    <t>Головка блока Газ 53</t>
  </si>
  <si>
    <t>Датчик  LX -21 В/SEN 2 1200 w  DD=10m</t>
  </si>
  <si>
    <t>Двигатель б/у</t>
  </si>
  <si>
    <t>Держатель для полотенец</t>
  </si>
  <si>
    <t>Диафрагма</t>
  </si>
  <si>
    <t>Диск сцепления</t>
  </si>
  <si>
    <t>Дождевик с капюшоном, полимерн.</t>
  </si>
  <si>
    <t>Дугогасительные камеры</t>
  </si>
  <si>
    <t>Евророзетка Кармен 2СП белая</t>
  </si>
  <si>
    <t>Жарочный шкаф</t>
  </si>
  <si>
    <t>Задвижка 30ч6бр ДУ-50</t>
  </si>
  <si>
    <t>Задвижка 30ч6бр ДУ-80</t>
  </si>
  <si>
    <t>Зубило</t>
  </si>
  <si>
    <t>Зубило 25*50*360 мм SDS  MATRIX</t>
  </si>
  <si>
    <t>Зубило полое  25*300 мм</t>
  </si>
  <si>
    <t>Изолятор</t>
  </si>
  <si>
    <t>К/т вкладышей продольной тяги (к/т 2 шт)</t>
  </si>
  <si>
    <t>Канат 9,6 ГОСТ 2688-80</t>
  </si>
  <si>
    <t>Канат стальной б/п 8,3 ГОСТ 2688-80</t>
  </si>
  <si>
    <t>Катушка зажигания</t>
  </si>
  <si>
    <t>Коллектор выхлопной всасывающий</t>
  </si>
  <si>
    <t>Колпачки для свеч</t>
  </si>
  <si>
    <t>Кольца (ст)</t>
  </si>
  <si>
    <t>Кольцо гильзы уплотнительное</t>
  </si>
  <si>
    <t>Кольцо резиновое 150*160</t>
  </si>
  <si>
    <t>Кольцо резиновое 60*70</t>
  </si>
  <si>
    <t>Кольцо резиновое 70*80</t>
  </si>
  <si>
    <t>Кольцо уплотнительное БКГМ-030-00-16</t>
  </si>
  <si>
    <t>Кольцо уплотнительное резиновое</t>
  </si>
  <si>
    <t>Комплект датчиков тока</t>
  </si>
  <si>
    <t>Комплект флажков (2шт)</t>
  </si>
  <si>
    <t>Контроллер DN-203 3пр. чейз 100м 5 пр. упр. звуком</t>
  </si>
  <si>
    <t>Конфорка ф220</t>
  </si>
  <si>
    <t>Конфорка ф145</t>
  </si>
  <si>
    <t>Кран воздушный</t>
  </si>
  <si>
    <t>Кран тормозной</t>
  </si>
  <si>
    <t>Краска Адриатика</t>
  </si>
  <si>
    <t>Крестовина</t>
  </si>
  <si>
    <t>Крестовина карданного вала</t>
  </si>
  <si>
    <t>Кронштейн</t>
  </si>
  <si>
    <t>Круг наждачный</t>
  </si>
  <si>
    <t>Крышка бензобака</t>
  </si>
  <si>
    <t>Крышка картера передняя БКГМ-030-008Б</t>
  </si>
  <si>
    <t>К-т вкл. шат. Д-65</t>
  </si>
  <si>
    <t>Кусачки</t>
  </si>
  <si>
    <t>Лампа  КГ 1000</t>
  </si>
  <si>
    <t>Лампа  МО 12В 60Вт</t>
  </si>
  <si>
    <t>Лампа  МО 24В 60Вт</t>
  </si>
  <si>
    <t>Лампа ЛОН -25/100/</t>
  </si>
  <si>
    <t>Лампа матов ЛОН -40 W  E 27</t>
  </si>
  <si>
    <t>Лампа МО 12в 40вт</t>
  </si>
  <si>
    <t>Латунный пруток</t>
  </si>
  <si>
    <t>кг.</t>
  </si>
  <si>
    <t>Лестница 4м</t>
  </si>
  <si>
    <t>Лоток с патрубком Д-120</t>
  </si>
  <si>
    <t>Манжета</t>
  </si>
  <si>
    <t>Манометр МТП 100</t>
  </si>
  <si>
    <t>Маска медицинская 3-х слойная на резинках</t>
  </si>
  <si>
    <t>Масляный выключатель</t>
  </si>
  <si>
    <t>Металлорукав Dу=38</t>
  </si>
  <si>
    <t>Металлорукав РЗ ЦХ д.38</t>
  </si>
  <si>
    <t>Модем центра Wavecom</t>
  </si>
  <si>
    <t>Муфта  сцепления в сборе</t>
  </si>
  <si>
    <t>Муфта пп 110</t>
  </si>
  <si>
    <t>Муфта пп 40</t>
  </si>
  <si>
    <t>Набор буров</t>
  </si>
  <si>
    <t>Накладки тормозные</t>
  </si>
  <si>
    <t>Наконечник рулевой внутренний левый</t>
  </si>
  <si>
    <t>Наконечник рулевой наружный короткий</t>
  </si>
  <si>
    <t>Наконечник рулевой тяги</t>
  </si>
  <si>
    <t>Наконечник рулевой тяги (к/т 2шт) ТРЕК</t>
  </si>
  <si>
    <t>Наконечник свечной</t>
  </si>
  <si>
    <t>Насос ВКС-1/169</t>
  </si>
  <si>
    <t>Насос гидроусилителя без шкива</t>
  </si>
  <si>
    <t>Насос масляный</t>
  </si>
  <si>
    <t>Насос топливный</t>
  </si>
  <si>
    <t>Обод ф 145</t>
  </si>
  <si>
    <t>Ободная лента 175-508</t>
  </si>
  <si>
    <t>Оптика</t>
  </si>
  <si>
    <t>Отвод пп 87/40</t>
  </si>
  <si>
    <t>Отвод стальной 57*3,5</t>
  </si>
  <si>
    <t>Палец поперечный (с резьбой)</t>
  </si>
  <si>
    <t>Пальцы рулевых тяг с сухарями</t>
  </si>
  <si>
    <t>Патрон МПУ-1</t>
  </si>
  <si>
    <t>Патрон МПУ-3</t>
  </si>
  <si>
    <t>Патрубок Д54 нижний</t>
  </si>
  <si>
    <t>Педаль газа</t>
  </si>
  <si>
    <t>Переключатель</t>
  </si>
  <si>
    <t>Петля 4*3*2,5 СР (2ВВ) хром</t>
  </si>
  <si>
    <t>Петля рояльная</t>
  </si>
  <si>
    <t>Плита блока двигателя</t>
  </si>
  <si>
    <t>Поддон деревянный</t>
  </si>
  <si>
    <t>Подкрылки Зил 130</t>
  </si>
  <si>
    <t>Подушка под двигатель</t>
  </si>
  <si>
    <t>Подшипник</t>
  </si>
  <si>
    <t>Подшипник з/ступицы</t>
  </si>
  <si>
    <t>Подшипник пер. ступицы</t>
  </si>
  <si>
    <t>Подшипник пер. ступицы нар.</t>
  </si>
  <si>
    <t>Подшлемник</t>
  </si>
  <si>
    <t>Полуось</t>
  </si>
  <si>
    <t>Порошок стиральный</t>
  </si>
  <si>
    <t>Поршень</t>
  </si>
  <si>
    <t>ПП  300*40*76  64С  25  СМ1 (наждак)</t>
  </si>
  <si>
    <t>Предохранитель  ПКТ -10/50</t>
  </si>
  <si>
    <t>Предохранитель токоог-й ПКТ 101-10-31,5-31,5УЗ</t>
  </si>
  <si>
    <t>Предохранитель токоог-й ПКТ 102-6-40-31,5УЗ</t>
  </si>
  <si>
    <t>Прибор СИП</t>
  </si>
  <si>
    <t>Привод стартера</t>
  </si>
  <si>
    <t>Пробка топливного бака (мтз)</t>
  </si>
  <si>
    <t>Прожектор ИО-500Д</t>
  </si>
  <si>
    <t>Прокладка коллектора</t>
  </si>
  <si>
    <t>Прокладка разная</t>
  </si>
  <si>
    <t>Пружина</t>
  </si>
  <si>
    <t>ПТ 1,1-10-10</t>
  </si>
  <si>
    <t>Пудра алюминиевая ПАП-1</t>
  </si>
  <si>
    <t>Пыльник рулевого пальца ЗиЛ-130,5301</t>
  </si>
  <si>
    <t>Пыльники разные</t>
  </si>
  <si>
    <t>Р/к наконечника рулевой тяги</t>
  </si>
  <si>
    <t>Р/к помпы</t>
  </si>
  <si>
    <t>Раздатка</t>
  </si>
  <si>
    <t>Разъем РА 32-002/В  32-001 (3к)</t>
  </si>
  <si>
    <t>Резинка уплотнительная</t>
  </si>
  <si>
    <t>Рем.комплект гидроцилиндр</t>
  </si>
  <si>
    <t>Рем.комплект корен. подшипника</t>
  </si>
  <si>
    <t>Рем.комплект на газовое оборудование</t>
  </si>
  <si>
    <t>Рем.комплект фильтра</t>
  </si>
  <si>
    <t>Ремень</t>
  </si>
  <si>
    <t>Ремень ГАЗ -53 водяного насоса</t>
  </si>
  <si>
    <t>Ремкомплект ЭО2621 г/цилиндра отвала</t>
  </si>
  <si>
    <t>Рессора</t>
  </si>
  <si>
    <t>Розетка телефонная одинарная (RJ-12)(0000002656)</t>
  </si>
  <si>
    <t>Рулевая рейка</t>
  </si>
  <si>
    <t>Ручка к духовке</t>
  </si>
  <si>
    <t>Ручка переключателя конфорок</t>
  </si>
  <si>
    <t>Ручка тумблера</t>
  </si>
  <si>
    <t>Рычаг оттяжной (лапка) н/о</t>
  </si>
  <si>
    <t>Сальник</t>
  </si>
  <si>
    <t>Сальник задней ступицы</t>
  </si>
  <si>
    <t>Сальник ступицы</t>
  </si>
  <si>
    <t>Сетка маслозаборная</t>
  </si>
  <si>
    <t>Сжим У859</t>
  </si>
  <si>
    <t>Сопротивление</t>
  </si>
  <si>
    <t>Стекло духовочное</t>
  </si>
  <si>
    <t>Стекло заднего габарита</t>
  </si>
  <si>
    <t>Стремянка</t>
  </si>
  <si>
    <t>Тавотница</t>
  </si>
  <si>
    <t>Терморегулятор</t>
  </si>
  <si>
    <t>Токоограничитель БКС(М)-17</t>
  </si>
  <si>
    <t>Тормозная камера</t>
  </si>
  <si>
    <t>Трансформатор ТМ 320 кВа</t>
  </si>
  <si>
    <t>Трансформатор ТМ 400 кВа</t>
  </si>
  <si>
    <t>Трансформатор ТМ 630 кВа</t>
  </si>
  <si>
    <t>Трансформатор ТТИ-400/5</t>
  </si>
  <si>
    <t>Трансформатор ТШП 0,66 400/5</t>
  </si>
  <si>
    <t>Трос</t>
  </si>
  <si>
    <t>Трос воздушной заслонки</t>
  </si>
  <si>
    <t>Труба  вторичная 63 мм</t>
  </si>
  <si>
    <t>п/м</t>
  </si>
  <si>
    <t>Труба  пп 40/2000</t>
  </si>
  <si>
    <t>Труба  с раструбком 50*1500</t>
  </si>
  <si>
    <t>Труба 110*1000 с раструбком</t>
  </si>
  <si>
    <t>Труба приемная</t>
  </si>
  <si>
    <t>Трубка ПВХ д. 16 мм</t>
  </si>
  <si>
    <t>Тэн импортный</t>
  </si>
  <si>
    <t>Тэн к Лысьве</t>
  </si>
  <si>
    <t>Тяга рулевого механизма</t>
  </si>
  <si>
    <t>Фартук прорезиненный</t>
  </si>
  <si>
    <t>Феррадо (диск)</t>
  </si>
  <si>
    <t>Фильтр воздушный (леска) ЗиЛ -130,131</t>
  </si>
  <si>
    <t>Фильтр"2"</t>
  </si>
  <si>
    <t>Фильтры воздушный самосвал двойной 480*270</t>
  </si>
  <si>
    <t>Фильтры разные</t>
  </si>
  <si>
    <t>Флянец</t>
  </si>
  <si>
    <t>Фонарь передний</t>
  </si>
  <si>
    <t>Форсунка</t>
  </si>
  <si>
    <t>Цилиндр главный тормозной</t>
  </si>
  <si>
    <t>Чаша чугунная Генуя</t>
  </si>
  <si>
    <t>Чулок нейтрали СТ  103.35</t>
  </si>
  <si>
    <t>Шайба БКГМ-030-0015A</t>
  </si>
  <si>
    <t>Шайба зеркальная</t>
  </si>
  <si>
    <t>Шайба медная</t>
  </si>
  <si>
    <t>Шайба осевого смещения коленвала</t>
  </si>
  <si>
    <t>Шарнир угловой передачи</t>
  </si>
  <si>
    <t>Шестерня</t>
  </si>
  <si>
    <t>Шифер 8 вол  1130*1750*5,8 мм Красноярск</t>
  </si>
  <si>
    <t>Шифер плоский 1200*1570*6 мм</t>
  </si>
  <si>
    <t>Шкаф ЩО 70</t>
  </si>
  <si>
    <t>Шкворень</t>
  </si>
  <si>
    <t>Шкив</t>
  </si>
  <si>
    <t>Шланг подкачки колеса</t>
  </si>
  <si>
    <t>Шланг РВД</t>
  </si>
  <si>
    <t>Шпильки</t>
  </si>
  <si>
    <t>Щетка генератора</t>
  </si>
  <si>
    <t>Эл.лампа цвет.</t>
  </si>
  <si>
    <t>Электроды  Т-590  D=4 мм</t>
  </si>
  <si>
    <t>Электроды УОНИ D=3</t>
  </si>
  <si>
    <t>Электроды УОНИ D=5</t>
  </si>
  <si>
    <t>Электролампочка 300Вт</t>
  </si>
  <si>
    <t>Элемент плавкий 0,2 не паяный</t>
  </si>
  <si>
    <t>Ящик металлический</t>
  </si>
  <si>
    <t>Переключатель ПТРЛ</t>
  </si>
  <si>
    <t>Агрегат Д-320-50 УХАЛ4-76/1450, шт</t>
  </si>
  <si>
    <t>Аппарат антинакипной АПУ-004, шт</t>
  </si>
  <si>
    <t>Аппарат АНУ-160</t>
  </si>
  <si>
    <t>Бак 1,5 м куб</t>
  </si>
  <si>
    <t>Балка 14</t>
  </si>
  <si>
    <t>Балка 25 Б1</t>
  </si>
  <si>
    <t>Балка 45 Б1</t>
  </si>
  <si>
    <t>Балка 45 Б2</t>
  </si>
  <si>
    <t>Балка крайняя подколосниковая 12кг</t>
  </si>
  <si>
    <t>Балка крайняя подколосниковая 20кг</t>
  </si>
  <si>
    <t>Балка средняя подколосниковая 23кг</t>
  </si>
  <si>
    <t>Блок насосов IL 50/160-5,5/2</t>
  </si>
  <si>
    <t>Блок насосов ЦМК 50/200</t>
  </si>
  <si>
    <t>Бобышка скошенная</t>
  </si>
  <si>
    <t>Бобышка ТШПМ-2,5</t>
  </si>
  <si>
    <t>Бобышка ф-30</t>
  </si>
  <si>
    <t>Бугель (1,7 кг)</t>
  </si>
  <si>
    <t>Вентагрегат ВР 125-28-10-6</t>
  </si>
  <si>
    <t>Вентиль Ду-25 Ру10 чуг. фланц.</t>
  </si>
  <si>
    <t>Вентиль Ду-25 Ру16 чуг. муф.</t>
  </si>
  <si>
    <t>Вентиль Ду-25 Ру16 чуг. фланц.</t>
  </si>
  <si>
    <t>Вентиль ду-40 Ру-16 бр.муфт.</t>
  </si>
  <si>
    <t>Вентиль ду-40 Ру-16 чуг.муфт.</t>
  </si>
  <si>
    <t>Вентиль ду-40 фл.</t>
  </si>
  <si>
    <t>Вентиль ду-40 чуг.фл.</t>
  </si>
  <si>
    <t>Вентиль ду-50 Ру-16 чуг.фл.</t>
  </si>
  <si>
    <t>Вентиль ф-32 Ру-16 бр. муфт.</t>
  </si>
  <si>
    <t>Вентиль ф-32 Ру-16 чуг.муфт.</t>
  </si>
  <si>
    <t>Вентиль ф-32 Ру-25 чуг.фл.</t>
  </si>
  <si>
    <t>Вентиль ф-32 Ру-63 ст. фл.</t>
  </si>
  <si>
    <t>Вентиль ф-32 Ру-64 ст. фл.</t>
  </si>
  <si>
    <t>Вентиль шаровый Д 50</t>
  </si>
  <si>
    <t>Вентилятор ВР80-75 1,5/1500</t>
  </si>
  <si>
    <t>Вентилятор ВЦ4-75-4 1,1/1500 правый</t>
  </si>
  <si>
    <t>Воздуховод оцинкованный ф-0,55</t>
  </si>
  <si>
    <t>Воздуховод оцинкованный ф-0,700</t>
  </si>
  <si>
    <t>Воздухоподогреватель ВП-35</t>
  </si>
  <si>
    <t>Втулка 2,8 кг чуг.</t>
  </si>
  <si>
    <t>Выпрямитель  В-ОПЕ-ТМ-1-100-48</t>
  </si>
  <si>
    <t>Выпрямитель В-ОПЕ-ТМ-2-100-484,8 кВт</t>
  </si>
  <si>
    <t>Газоанализатор-сигнализатор "Сигнал 03/8"</t>
  </si>
  <si>
    <t>Газоходы комплект</t>
  </si>
  <si>
    <t>Гильза под термометр</t>
  </si>
  <si>
    <t>Двигатель 5А 160 S 4 15/1500</t>
  </si>
  <si>
    <t>Двигатель А 132 S 7,5/1450</t>
  </si>
  <si>
    <t>Двигатель А180М4 30/1500</t>
  </si>
  <si>
    <t>Двигатель АД 200М 22/1000</t>
  </si>
  <si>
    <t>Двигатель АИР 100 L6 22/1000</t>
  </si>
  <si>
    <t>Двигатель АИР 100 S4 3/1500</t>
  </si>
  <si>
    <t>Двигатель АИР 63 В4 0,37/1500</t>
  </si>
  <si>
    <t>Двигатель АИР 80 В4 1,5/1500</t>
  </si>
  <si>
    <t>Двигатель АИРМ 112 3/750</t>
  </si>
  <si>
    <t>Двигатель АИРМ 5,5/3000</t>
  </si>
  <si>
    <t>Двигатель ПС-42-075/3000</t>
  </si>
  <si>
    <t>Доска трубная для водоподогревателя</t>
  </si>
  <si>
    <t>Дробилка СМД-107</t>
  </si>
  <si>
    <t>Дымосос ДН-6,3/1500 Л</t>
  </si>
  <si>
    <t>Емкость металлическая 15,0 м3</t>
  </si>
  <si>
    <t>Емкость металлическая 2 м3</t>
  </si>
  <si>
    <t>Емкость металлическая 3,2 м3</t>
  </si>
  <si>
    <t>Емкость металлическая 5,3 м3</t>
  </si>
  <si>
    <t>Заглушка 108*4</t>
  </si>
  <si>
    <t>Заглушка 273*8</t>
  </si>
  <si>
    <t>Заглушка коллектора</t>
  </si>
  <si>
    <t>Заглушка ф-15</t>
  </si>
  <si>
    <t>Заглушка ф-200</t>
  </si>
  <si>
    <t>Заряд энергетический</t>
  </si>
  <si>
    <t>Заслонка 200*200</t>
  </si>
  <si>
    <t>Заслонка 380*380</t>
  </si>
  <si>
    <t>Заслонка воздушная жалюз. 300*300</t>
  </si>
  <si>
    <t>Заслонка жалюзийная</t>
  </si>
  <si>
    <t>Звездочка к топке</t>
  </si>
  <si>
    <t>Звено СПР 25,4</t>
  </si>
  <si>
    <t>Зернодробилка</t>
  </si>
  <si>
    <t>Кабель АВББШв 4*240(ож)-1</t>
  </si>
  <si>
    <t>Калач 89-1</t>
  </si>
  <si>
    <t>Канат стальной д=11,5</t>
  </si>
  <si>
    <t>Канат стальной д=14</t>
  </si>
  <si>
    <t>Кирпич кислотоупорный</t>
  </si>
  <si>
    <t>Клапан ду-100 17с6нж предохранительный</t>
  </si>
  <si>
    <t>Клапан ду-200 19ч21бр</t>
  </si>
  <si>
    <t>Клапан ду-25 17с11нж предохранительный</t>
  </si>
  <si>
    <t>Клапан ду-400 пылегазоулавливающий</t>
  </si>
  <si>
    <t>Клапан ду-50</t>
  </si>
  <si>
    <t>Клапан ду-50 17с28нж предохранительный</t>
  </si>
  <si>
    <t>Клапан ду-80 17с28нж предохранительный</t>
  </si>
  <si>
    <t>Клапан Ду-80 19с38нж под приварку</t>
  </si>
  <si>
    <t>Клапан обратный Ду-100</t>
  </si>
  <si>
    <t>Клапан обратный Ду-50</t>
  </si>
  <si>
    <t>Клапан обратный Ду-65</t>
  </si>
  <si>
    <t>Клапан поплавковый</t>
  </si>
  <si>
    <t>Клапан предохр-й11/4*11/2 д/котла16кВт</t>
  </si>
  <si>
    <t>Клапан регулирующий РК-1 Ду-300</t>
  </si>
  <si>
    <t>Клапан соленоидный Ду-50</t>
  </si>
  <si>
    <t>Клапан ф-40 обр.</t>
  </si>
  <si>
    <t>Клапан ф-40 обр.чуг.гориз.</t>
  </si>
  <si>
    <t>Клапан ф-80 Ру-16 обр.</t>
  </si>
  <si>
    <t>Клещи токоизмерительные С45-05</t>
  </si>
  <si>
    <t>Кожух КЗЧ-75</t>
  </si>
  <si>
    <t>Кожух чугунный</t>
  </si>
  <si>
    <t>Колено поворотное д/ВЦ6-28</t>
  </si>
  <si>
    <t>Колосник 10кг</t>
  </si>
  <si>
    <t>Колосник 10кг поворотный</t>
  </si>
  <si>
    <t>Колосник 11,5кг поворотный</t>
  </si>
  <si>
    <t>Колосник 6кг бытовой</t>
  </si>
  <si>
    <t>Колосник К-1</t>
  </si>
  <si>
    <t>Колосник К-2</t>
  </si>
  <si>
    <t>Колосник К-3</t>
  </si>
  <si>
    <t>Колосник К-5</t>
  </si>
  <si>
    <t>Колосник секционный 18 кг(520*250)</t>
  </si>
  <si>
    <t>Колосник секционный 18кг(520*250)</t>
  </si>
  <si>
    <t>Кольцо распорное ТШПМ-2,5</t>
  </si>
  <si>
    <t>Компенсатор ф-150</t>
  </si>
  <si>
    <t>Корпус подшипника 7кг</t>
  </si>
  <si>
    <t>Корпус подшипника ТШПМ-2,5</t>
  </si>
  <si>
    <t>Корпус ЩРн-12з</t>
  </si>
  <si>
    <t>Котел 16 кВт</t>
  </si>
  <si>
    <t>Котел 25 кВт</t>
  </si>
  <si>
    <t>Кран Ду-50 чугунный</t>
  </si>
  <si>
    <t>Механизм МЭО 250/63</t>
  </si>
  <si>
    <t>Механизм МЭО 40/63</t>
  </si>
  <si>
    <t>Муфта 10*10</t>
  </si>
  <si>
    <t>Насос  КСВ 125-55 30/2940</t>
  </si>
  <si>
    <t>Насос 150-100 22/2940</t>
  </si>
  <si>
    <t>Насос КМ 100-65-200</t>
  </si>
  <si>
    <t>Насос КМ 100-80-160</t>
  </si>
  <si>
    <t>Насос КМ 50-32-125 2,2/2850</t>
  </si>
  <si>
    <t>Насос ПМ 65-25-320 5,5/2850</t>
  </si>
  <si>
    <t>Насос электрич. П-32 МС-10</t>
  </si>
  <si>
    <t>Ниппель ТШМП-2,5</t>
  </si>
  <si>
    <t>Обойма верхняя</t>
  </si>
  <si>
    <t>Олифа</t>
  </si>
  <si>
    <t>Оправа под термометр</t>
  </si>
  <si>
    <t>Отвод 108*4</t>
  </si>
  <si>
    <t>Отвод 133</t>
  </si>
  <si>
    <t>Отвод 159*4,5</t>
  </si>
  <si>
    <t>Палец ТШПМ-2,5</t>
  </si>
  <si>
    <t>Паронит 5мм</t>
  </si>
  <si>
    <t>Переход 159*133</t>
  </si>
  <si>
    <t>Переход 219*133</t>
  </si>
  <si>
    <t>Переход 219*89</t>
  </si>
  <si>
    <t>Переход 273*159</t>
  </si>
  <si>
    <t>Переход 273*219</t>
  </si>
  <si>
    <t>Переход 325*10-219*8</t>
  </si>
  <si>
    <t>Переход 325*8-108*4</t>
  </si>
  <si>
    <t>Переход 326*219</t>
  </si>
  <si>
    <t>Петля универсальная</t>
  </si>
  <si>
    <t>Плита 48 кг</t>
  </si>
  <si>
    <t>Плита топочная фронтальная</t>
  </si>
  <si>
    <t>Плитка камнелитая</t>
  </si>
  <si>
    <t>Подогреватель</t>
  </si>
  <si>
    <t>Порог (чугунный)</t>
  </si>
  <si>
    <t>Провод эмаллированный</t>
  </si>
  <si>
    <t>Радиатор чугунный 4секции</t>
  </si>
  <si>
    <t>Рама под котел КВ-2,5</t>
  </si>
  <si>
    <t>Рама РМД1</t>
  </si>
  <si>
    <t>Расходомер-счетчик "Взлет ЭР" Ду 20</t>
  </si>
  <si>
    <t>Расходомер-счетчик "Взлет"</t>
  </si>
  <si>
    <t>комп</t>
  </si>
  <si>
    <t>Регулятор РД-3М</t>
  </si>
  <si>
    <t>Редуктор 1Ц3У250-200</t>
  </si>
  <si>
    <t>Ролик  чуг.</t>
  </si>
  <si>
    <t>Ролик натяжной</t>
  </si>
  <si>
    <t>Секция 89*2-1,0</t>
  </si>
  <si>
    <t>Секция конвеера</t>
  </si>
  <si>
    <t>Скребок КУС</t>
  </si>
  <si>
    <t>Смесь кладочная огнеупорная</t>
  </si>
  <si>
    <t>Сода кальцинированная</t>
  </si>
  <si>
    <t>Таль электрическая 1тн</t>
  </si>
  <si>
    <t>Теплообменник М-10</t>
  </si>
  <si>
    <t>Топка ТЛП 3,6</t>
  </si>
  <si>
    <t>Топка ТШПМ-2,5</t>
  </si>
  <si>
    <t>Тройник 159*4,5</t>
  </si>
  <si>
    <t>Труба дымовая ф-1000</t>
  </si>
  <si>
    <t>Труба дымовая ф-300</t>
  </si>
  <si>
    <t>Труба стальная 1020х10</t>
  </si>
  <si>
    <t>Узел обвязки котла</t>
  </si>
  <si>
    <t>Установка регенерации масла</t>
  </si>
  <si>
    <t>Устройство для газ. анализов</t>
  </si>
  <si>
    <t>Устройство измерения давления</t>
  </si>
  <si>
    <t>Фильтр магнитный ФМФ</t>
  </si>
  <si>
    <t>Фильтр сетчатый Ду-150</t>
  </si>
  <si>
    <t>Фланец Ду 100</t>
  </si>
  <si>
    <t>Фланец Ду 1020</t>
  </si>
  <si>
    <t>Фланец Ду 20</t>
  </si>
  <si>
    <t>Фланец Ду 25</t>
  </si>
  <si>
    <t>Фланец Ду 250 Ру-16</t>
  </si>
  <si>
    <t>Фланец Ду 50 100*100</t>
  </si>
  <si>
    <t>Фланец Ду 50 100*100 ТШПМ</t>
  </si>
  <si>
    <t>Фланец Ду 50 110*110</t>
  </si>
  <si>
    <t>Фланец Ду 50 110*110 ТШПМ</t>
  </si>
  <si>
    <t>Фланец к насосу П-32 П-50</t>
  </si>
  <si>
    <t>Центр вращающийся</t>
  </si>
  <si>
    <t>Цепь ПР-25.4</t>
  </si>
  <si>
    <t>Циклон ЦВ-В-400-004</t>
  </si>
  <si>
    <t>Циклон ЦВ-В-500-006</t>
  </si>
  <si>
    <t>Шибер Г13</t>
  </si>
  <si>
    <t>Шкаф аварийной сигнализации</t>
  </si>
  <si>
    <t>Шкаф вводной ВРУ 1-13-20</t>
  </si>
  <si>
    <t>Шкаф КИПиА</t>
  </si>
  <si>
    <t>Шкаф управления эл.котлом</t>
  </si>
  <si>
    <t>Шкаф ШУРН 1-24</t>
  </si>
  <si>
    <t>Штуцер Ду-25</t>
  </si>
  <si>
    <t>Щит ЩУВ-1М (к ЭПЗ-100И2)</t>
  </si>
  <si>
    <t>Экран верхний 16кг</t>
  </si>
  <si>
    <t>Экран левый 16кг</t>
  </si>
  <si>
    <t>Экран правый 16кг</t>
  </si>
  <si>
    <t>Электропривод</t>
  </si>
  <si>
    <t>Ящик Я 5115</t>
  </si>
  <si>
    <t>м²</t>
  </si>
  <si>
    <t>Фанера</t>
  </si>
  <si>
    <t>т.</t>
  </si>
  <si>
    <t>Оголовок ОГ -5 (для деревянных опор)</t>
  </si>
  <si>
    <t>Оголовок ОГ-9 (для деревянных опор)</t>
  </si>
  <si>
    <t>Счетчик элек-и трехфазный Меркурий-230 ARТ10(100)</t>
  </si>
  <si>
    <t>Скоба СК-12-1А</t>
  </si>
  <si>
    <t>Струбцина G-образная(500х120)</t>
  </si>
  <si>
    <t>пог.м.</t>
  </si>
  <si>
    <t>Воздуховод</t>
  </si>
  <si>
    <t>Заглушка *25</t>
  </si>
  <si>
    <t>Задвижка 30 с 41 нж 
ДУ 80</t>
  </si>
  <si>
    <t>Затвор поворотный 
Ду 100</t>
  </si>
  <si>
    <t>Затвор поворотный 
Ду 76</t>
  </si>
  <si>
    <t>Изотекс</t>
  </si>
  <si>
    <t>Контактор КТ 6043 400А 220В</t>
  </si>
  <si>
    <t>Коробка У 409-4</t>
  </si>
  <si>
    <t>Кран Маевского 3/4</t>
  </si>
  <si>
    <t>Муфта 15*25</t>
  </si>
  <si>
    <t>Муфта 20</t>
  </si>
  <si>
    <t>Муфта 40</t>
  </si>
  <si>
    <t>Наличник</t>
  </si>
  <si>
    <t>Патрон к предохранителю ПТ1.2-35-16-8 У3</t>
  </si>
  <si>
    <t>Переходный мостик</t>
  </si>
  <si>
    <t>Планка ответная</t>
  </si>
  <si>
    <t>Пленка гидроизоляционная</t>
  </si>
  <si>
    <t>упак.</t>
  </si>
  <si>
    <t>Подоконник 70см</t>
  </si>
  <si>
    <t>Проводник ЗП-75А заземления</t>
  </si>
  <si>
    <t>Резьба 10</t>
  </si>
  <si>
    <t>Резьба 25</t>
  </si>
  <si>
    <t>Сгон 15</t>
  </si>
  <si>
    <t>Сгон 25</t>
  </si>
  <si>
    <t>Счетчик электроэнергии трехфазный ПСЧ-3ТА.07112.2; кл.точ.1;3х(120-230)/(208-400)В;5(7,5)А</t>
  </si>
  <si>
    <t>Траверса ТМ-68</t>
  </si>
  <si>
    <t>Траверса ТМ-73</t>
  </si>
  <si>
    <t>Труба 25 ПЭ*2,0</t>
  </si>
  <si>
    <t>Труба 51*2,5 з/б</t>
  </si>
  <si>
    <t>Труба вторичная 125мм</t>
  </si>
  <si>
    <t>Труба вторичная 160мм</t>
  </si>
  <si>
    <t>Труба гибкая облегченная</t>
  </si>
  <si>
    <t>Угол Т-образный КМТ 60х40</t>
  </si>
  <si>
    <t>Уголок торцевой</t>
  </si>
  <si>
    <t>Угольник 16(мет.пл)</t>
  </si>
  <si>
    <t>Эмаль для радиаторов</t>
  </si>
  <si>
    <t>л</t>
  </si>
  <si>
    <t>Оголовок ОГ-5</t>
  </si>
  <si>
    <t>Упор Г 6</t>
  </si>
  <si>
    <t>Набор головок 3/4 (19-50 мм, 20 предм.)</t>
  </si>
  <si>
    <t>Счетчик электроэнергии однофазный СЭБ-2А.07.212 с Ш.230 В.5(50)А</t>
  </si>
  <si>
    <t>Счетчик электроэнергии СЕ 102 R5 145 AK</t>
  </si>
  <si>
    <t>Выключатель-разъединитель ВР 32-35В 250А</t>
  </si>
  <si>
    <t>Зажим соединительный плашечный ПА-4-1</t>
  </si>
  <si>
    <t>Кран шаровый Д15 фланцевый</t>
  </si>
  <si>
    <t>Кран шаровый Д20  фланцевый</t>
  </si>
  <si>
    <t>Крышка на лоток 400  L 3000</t>
  </si>
  <si>
    <t>Лоток 400х50 L 3000</t>
  </si>
  <si>
    <t>Муфта 10 КНТп-8 70/120</t>
  </si>
  <si>
    <t>Муфта 10 КНТп-9 150/240</t>
  </si>
  <si>
    <t>Муфта СТп-6 150/240</t>
  </si>
  <si>
    <t>Муфта термоусаживаемая соединительная 4СТП-1-150-240</t>
  </si>
  <si>
    <t>Плита ПК 59-12-8</t>
  </si>
  <si>
    <t>Плита ПК 63-12.8с</t>
  </si>
  <si>
    <t>Рубероид жидкий</t>
  </si>
  <si>
    <t>Счетчик электроэнергии однофазный СЭБ-2А.07.212 с Ш; 230В; 5(50) А; кл. точ.1</t>
  </si>
  <si>
    <t>Счетчик электроэнергии однофазный СЭБ-2А.07.212.1 с Ш; 230В; 10(100) А; кл. точ.1; электропломба</t>
  </si>
  <si>
    <t>Счетчик электроэнергии ЦЭ 6850 М О.5S1 220 В 5-7,5а 2Н1РШ3 1</t>
  </si>
  <si>
    <t>Гаражные ворота 3500*3210*600, лист 3, утеплённые/проф.лист, цвет серый, замки не предусмотрены - засов изнутри</t>
  </si>
  <si>
    <t>Кабель АВВГ-1-4х150</t>
  </si>
  <si>
    <t>Кабель АВКВ-10/10</t>
  </si>
  <si>
    <t>Счетчик электроэнергии СЕ 102 R5 145АК</t>
  </si>
  <si>
    <t>Счетчик электроэнергии СЕ 301 S31 145-JAVZ</t>
  </si>
  <si>
    <t>Счетчик электроэнергии СЕ 301 S31 146-JAVZ</t>
  </si>
  <si>
    <t>Счетчик электроэнергии СЭО 1.12.302А</t>
  </si>
  <si>
    <t>Счетчик электроэнергии трехфазный Меркурий 230 ART-02 RN 380B; 10 (100)А</t>
  </si>
  <si>
    <t>Счетчик электроэнергии трехфазный СТЭБ-04Н/1-50-Р</t>
  </si>
  <si>
    <t>Эл.привод для высоковольт.ячеек ПЭ-11</t>
  </si>
  <si>
    <t>Кабель ВВГ-4х16</t>
  </si>
  <si>
    <t>Автомат АВМ У 5 600 А</t>
  </si>
  <si>
    <t>Бокс ЩУРН 380 100А</t>
  </si>
  <si>
    <t>ВР-32-37В-31250 400 А</t>
  </si>
  <si>
    <t>Выключатель АФВ</t>
  </si>
  <si>
    <t>Трансформатор ТОЛ-10-1-2 150/5</t>
  </si>
  <si>
    <t>Трансформатор ТОЛ-10-1-2 300/5</t>
  </si>
  <si>
    <t>Щиток осветительный</t>
  </si>
  <si>
    <t>Изолятор SDI 25</t>
  </si>
  <si>
    <t>Изолятор SDI 27</t>
  </si>
  <si>
    <t>Изолятор опорный ОНШ 10/20 УХЛ1</t>
  </si>
  <si>
    <t>Изолятор опорный ОНШ 10/6 УХЛ1</t>
  </si>
  <si>
    <t>ОСОВ-0,25кВа 220/36 В</t>
  </si>
  <si>
    <t>Пускатель КВИ 125</t>
  </si>
  <si>
    <t>Рассеиватель "Шар" 200мм опал</t>
  </si>
  <si>
    <t>Рассеиватель "Шар" 300мм опал</t>
  </si>
  <si>
    <t>Реле РТ-40/2</t>
  </si>
  <si>
    <t>Светильник "Шар" D 250 (опал)</t>
  </si>
  <si>
    <t>Светильник ЛПО</t>
  </si>
  <si>
    <t>ТПОЛ 10УЗ 600/5</t>
  </si>
  <si>
    <t>Шасси 1961/S для шара</t>
  </si>
  <si>
    <t>Щиток осветительный ОПЗ-6</t>
  </si>
  <si>
    <t>Счетчик электр.одноф СЭБ 2А.07.212.1 сШ 10(100)</t>
  </si>
  <si>
    <t>230</t>
  </si>
  <si>
    <t>6</t>
  </si>
  <si>
    <t>28</t>
  </si>
  <si>
    <t>72</t>
  </si>
  <si>
    <t>240</t>
  </si>
  <si>
    <t>350</t>
  </si>
  <si>
    <t>ООО "Кузбасская энергосетевая компания"</t>
  </si>
  <si>
    <t>цена договорная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</si>
</sst>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0;[Red]\-0.000"/>
    <numFmt numFmtId="166" formatCode="0.00;[Red]\-0.00"/>
    <numFmt numFmtId="167" formatCode="#,##0.000"/>
    <numFmt numFmtId="168" formatCode="0.0;[Red]\-0.0"/>
    <numFmt numFmtId="169" formatCode="0.0000;[Red]\-0.0000"/>
    <numFmt numFmtId="170" formatCode="#,##0.0;[Red]\-#,##0.0"/>
    <numFmt numFmtId="171" formatCode="[$-FC19]d\ mmmm\ yyyy\ &quot;г.&quot;"/>
    <numFmt numFmtId="172" formatCode="#,##0.0"/>
    <numFmt numFmtId="173" formatCode="#,##0_р_."/>
    <numFmt numFmtId="174" formatCode="mmm/yyyy"/>
    <numFmt numFmtId="175" formatCode="0.000"/>
    <numFmt numFmtId="176" formatCode="_(* #,##0.00_);_(* \(#,##0.00\);_(* &quot;-&quot;??_);_(@_)"/>
    <numFmt numFmtId="177" formatCode="#,##0.00_р_."/>
    <numFmt numFmtId="178" formatCode="0.0"/>
    <numFmt numFmtId="179" formatCode="0.00000"/>
    <numFmt numFmtId="180" formatCode="#,##0.00&quot;р.&quot;"/>
    <numFmt numFmtId="181" formatCode="#,##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#,##0.000_р_."/>
    <numFmt numFmtId="188" formatCode="#,##0.00_ ;\-#,##0.00\ "/>
    <numFmt numFmtId="189" formatCode="#,##0.0_ ;\-#,##0.0\ "/>
    <numFmt numFmtId="190" formatCode="#,##0_ ;\-#,##0\ "/>
    <numFmt numFmtId="191" formatCode="#,##0.0000"/>
    <numFmt numFmtId="192" formatCode="#,##0.000;[Red]\-#,##0.000"/>
    <numFmt numFmtId="193" formatCode="0;[Red]\-0"/>
    <numFmt numFmtId="194" formatCode="#,##0.00_ ;[Red]\-#,##0.00\ "/>
    <numFmt numFmtId="195" formatCode="0.000000"/>
    <numFmt numFmtId="196" formatCode="0.0%"/>
    <numFmt numFmtId="197" formatCode="00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>
      <alignment horizontal="left"/>
      <protection/>
    </xf>
    <xf numFmtId="0" fontId="10" fillId="0" borderId="0">
      <alignment/>
      <protection/>
    </xf>
    <xf numFmtId="0" fontId="8" fillId="0" borderId="0">
      <alignment horizontal="left"/>
      <protection/>
    </xf>
    <xf numFmtId="0" fontId="8" fillId="0" borderId="0">
      <alignment horizontal="left"/>
      <protection/>
    </xf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5" applyFont="1" applyFill="1">
      <alignment horizontal="left"/>
      <protection/>
    </xf>
    <xf numFmtId="0" fontId="9" fillId="0" borderId="0" xfId="55" applyFont="1" applyFill="1" applyAlignment="1">
      <alignment/>
      <protection/>
    </xf>
    <xf numFmtId="0" fontId="9" fillId="0" borderId="10" xfId="55" applyFont="1" applyFill="1" applyBorder="1" applyAlignment="1">
      <alignment/>
      <protection/>
    </xf>
    <xf numFmtId="0" fontId="5" fillId="0" borderId="10" xfId="55" applyNumberFormat="1" applyFont="1" applyFill="1" applyBorder="1" applyAlignment="1">
      <alignment vertical="center"/>
      <protection/>
    </xf>
    <xf numFmtId="0" fontId="5" fillId="0" borderId="0" xfId="55" applyNumberFormat="1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54" applyFont="1" applyFill="1" applyBorder="1" applyAlignment="1">
      <alignment horizontal="left" vertical="top" wrapText="1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42" fontId="5" fillId="0" borderId="10" xfId="0" applyNumberFormat="1" applyFont="1" applyFill="1" applyBorder="1" applyAlignment="1">
      <alignment horizontal="center" vertical="center"/>
    </xf>
    <xf numFmtId="42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2" fontId="5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wrapText="1"/>
    </xf>
    <xf numFmtId="190" fontId="5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left" vertical="center"/>
    </xf>
    <xf numFmtId="0" fontId="9" fillId="0" borderId="0" xfId="55" applyFont="1" applyFill="1" applyAlignment="1">
      <alignment wrapText="1"/>
      <protection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 vertical="center" wrapText="1"/>
    </xf>
    <xf numFmtId="3" fontId="4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4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5" fillId="0" borderId="0" xfId="0" applyNumberFormat="1" applyFont="1" applyFill="1" applyAlignment="1">
      <alignment horizontal="left" wrapText="1"/>
    </xf>
    <xf numFmtId="181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0" xfId="54" applyFont="1" applyFill="1" applyBorder="1" applyAlignment="1">
      <alignment horizontal="left" vertical="top" wrapText="1"/>
      <protection/>
    </xf>
    <xf numFmtId="0" fontId="6" fillId="0" borderId="10" xfId="54" applyFont="1" applyFill="1" applyBorder="1" applyAlignment="1">
      <alignment horizontal="center" vertical="center"/>
      <protection/>
    </xf>
    <xf numFmtId="3" fontId="6" fillId="0" borderId="10" xfId="54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181" fontId="5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wrapText="1"/>
    </xf>
    <xf numFmtId="3" fontId="11" fillId="0" borderId="10" xfId="54" applyNumberFormat="1" applyFont="1" applyFill="1" applyBorder="1" applyAlignment="1">
      <alignment horizontal="center" vertical="center"/>
      <protection/>
    </xf>
    <xf numFmtId="3" fontId="5" fillId="0" borderId="10" xfId="56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55" applyFont="1" applyFill="1" applyBorder="1" applyAlignment="1">
      <alignment/>
      <protection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vertical="center"/>
      <protection/>
    </xf>
    <xf numFmtId="0" fontId="0" fillId="0" borderId="10" xfId="55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177" fontId="6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0" xfId="53" applyNumberFormat="1" applyFont="1" applyFill="1" applyBorder="1" applyAlignment="1">
      <alignment horizontal="center" vertical="center" wrapText="1"/>
      <protection/>
    </xf>
    <xf numFmtId="177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11" fillId="33" borderId="10" xfId="54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53" applyNumberFormat="1" applyFont="1" applyFill="1" applyBorder="1" applyAlignment="1">
      <alignment horizontal="center" vertical="center" wrapText="1"/>
      <protection/>
    </xf>
    <xf numFmtId="4" fontId="11" fillId="33" borderId="10" xfId="54" applyNumberFormat="1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14" fillId="35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wrapText="1"/>
    </xf>
    <xf numFmtId="0" fontId="14" fillId="35" borderId="10" xfId="0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horizontal="right" vertical="top"/>
    </xf>
    <xf numFmtId="0" fontId="14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wrapText="1"/>
    </xf>
    <xf numFmtId="49" fontId="14" fillId="35" borderId="10" xfId="0" applyNumberFormat="1" applyFont="1" applyFill="1" applyBorder="1" applyAlignment="1">
      <alignment horizontal="right" vertical="center"/>
    </xf>
    <xf numFmtId="0" fontId="14" fillId="35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/>
    </xf>
    <xf numFmtId="49" fontId="14" fillId="35" borderId="10" xfId="0" applyNumberFormat="1" applyFont="1" applyFill="1" applyBorder="1" applyAlignment="1">
      <alignment horizontal="right" vertical="center" wrapText="1"/>
    </xf>
    <xf numFmtId="0" fontId="14" fillId="35" borderId="10" xfId="0" applyFont="1" applyFill="1" applyBorder="1" applyAlignment="1">
      <alignment horizontal="left" vertical="top" wrapText="1"/>
    </xf>
    <xf numFmtId="49" fontId="14" fillId="35" borderId="10" xfId="0" applyNumberFormat="1" applyFont="1" applyFill="1" applyBorder="1" applyAlignment="1">
      <alignment horizontal="right" vertical="top" wrapText="1"/>
    </xf>
    <xf numFmtId="0" fontId="14" fillId="35" borderId="10" xfId="0" applyFont="1" applyFill="1" applyBorder="1" applyAlignment="1">
      <alignment horizontal="left"/>
    </xf>
    <xf numFmtId="0" fontId="14" fillId="35" borderId="10" xfId="53" applyFont="1" applyFill="1" applyBorder="1" applyAlignment="1">
      <alignment horizontal="center" vertical="center" wrapText="1"/>
      <protection/>
    </xf>
    <xf numFmtId="49" fontId="14" fillId="35" borderId="10" xfId="53" applyNumberFormat="1" applyFont="1" applyFill="1" applyBorder="1" applyAlignment="1">
      <alignment horizontal="right" vertical="center" wrapText="1"/>
      <protection/>
    </xf>
    <xf numFmtId="49" fontId="14" fillId="35" borderId="10" xfId="0" applyNumberFormat="1" applyFont="1" applyFill="1" applyBorder="1" applyAlignment="1">
      <alignment horizontal="right" wrapText="1"/>
    </xf>
    <xf numFmtId="0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54" applyFont="1" applyFill="1" applyBorder="1" applyAlignment="1">
      <alignment horizontal="left" vertical="top" wrapText="1"/>
      <protection/>
    </xf>
    <xf numFmtId="49" fontId="14" fillId="35" borderId="10" xfId="54" applyNumberFormat="1" applyFont="1" applyFill="1" applyBorder="1" applyAlignment="1">
      <alignment horizontal="right" vertical="center"/>
      <protection/>
    </xf>
    <xf numFmtId="0" fontId="13" fillId="35" borderId="10" xfId="0" applyFont="1" applyFill="1" applyBorder="1" applyAlignment="1">
      <alignment horizontal="left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left" vertical="center" wrapText="1"/>
    </xf>
    <xf numFmtId="49" fontId="14" fillId="35" borderId="12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left"/>
    </xf>
    <xf numFmtId="0" fontId="6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 horizontal="right"/>
    </xf>
    <xf numFmtId="2" fontId="0" fillId="0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Невостребованные ТМЦ 21.03.2011 г." xfId="54"/>
    <cellStyle name="Обычный_Невостребованные ТМЦ на 01.01.2011" xfId="55"/>
    <cellStyle name="Обычный_Таблица №2 июль 2010 с 1-С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2095500</xdr:colOff>
      <xdr:row>41</xdr:row>
      <xdr:rowOff>0</xdr:rowOff>
    </xdr:from>
    <xdr:ext cx="8572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2476500" y="1020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2095500</xdr:colOff>
      <xdr:row>41</xdr:row>
      <xdr:rowOff>0</xdr:rowOff>
    </xdr:from>
    <xdr:ext cx="85725" cy="200025"/>
    <xdr:sp fLocksText="0">
      <xdr:nvSpPr>
        <xdr:cNvPr id="2" name="Text Box 34"/>
        <xdr:cNvSpPr txBox="1">
          <a:spLocks noChangeArrowheads="1"/>
        </xdr:cNvSpPr>
      </xdr:nvSpPr>
      <xdr:spPr>
        <a:xfrm>
          <a:off x="2476500" y="1020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2095500</xdr:colOff>
      <xdr:row>41</xdr:row>
      <xdr:rowOff>0</xdr:rowOff>
    </xdr:from>
    <xdr:ext cx="85725" cy="200025"/>
    <xdr:sp fLocksText="0">
      <xdr:nvSpPr>
        <xdr:cNvPr id="3" name="Text Box 35"/>
        <xdr:cNvSpPr txBox="1">
          <a:spLocks noChangeArrowheads="1"/>
        </xdr:cNvSpPr>
      </xdr:nvSpPr>
      <xdr:spPr>
        <a:xfrm>
          <a:off x="2476500" y="1020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2095500</xdr:colOff>
      <xdr:row>41</xdr:row>
      <xdr:rowOff>0</xdr:rowOff>
    </xdr:from>
    <xdr:ext cx="85725" cy="200025"/>
    <xdr:sp fLocksText="0">
      <xdr:nvSpPr>
        <xdr:cNvPr id="4" name="Text Box 36"/>
        <xdr:cNvSpPr txBox="1">
          <a:spLocks noChangeArrowheads="1"/>
        </xdr:cNvSpPr>
      </xdr:nvSpPr>
      <xdr:spPr>
        <a:xfrm>
          <a:off x="2476500" y="1020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2095500</xdr:colOff>
      <xdr:row>41</xdr:row>
      <xdr:rowOff>0</xdr:rowOff>
    </xdr:from>
    <xdr:ext cx="85725" cy="200025"/>
    <xdr:sp fLocksText="0">
      <xdr:nvSpPr>
        <xdr:cNvPr id="5" name="Text Box 37"/>
        <xdr:cNvSpPr txBox="1">
          <a:spLocks noChangeArrowheads="1"/>
        </xdr:cNvSpPr>
      </xdr:nvSpPr>
      <xdr:spPr>
        <a:xfrm>
          <a:off x="2476500" y="1020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2095500</xdr:colOff>
      <xdr:row>39</xdr:row>
      <xdr:rowOff>0</xdr:rowOff>
    </xdr:from>
    <xdr:ext cx="85725" cy="361950"/>
    <xdr:sp fLocksText="0">
      <xdr:nvSpPr>
        <xdr:cNvPr id="6" name="Text Box 38"/>
        <xdr:cNvSpPr txBox="1">
          <a:spLocks noChangeArrowheads="1"/>
        </xdr:cNvSpPr>
      </xdr:nvSpPr>
      <xdr:spPr>
        <a:xfrm>
          <a:off x="2476500" y="9877425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2095500</xdr:colOff>
      <xdr:row>41</xdr:row>
      <xdr:rowOff>0</xdr:rowOff>
    </xdr:from>
    <xdr:ext cx="85725" cy="200025"/>
    <xdr:sp fLocksText="0">
      <xdr:nvSpPr>
        <xdr:cNvPr id="7" name="Text Box 39"/>
        <xdr:cNvSpPr txBox="1">
          <a:spLocks noChangeArrowheads="1"/>
        </xdr:cNvSpPr>
      </xdr:nvSpPr>
      <xdr:spPr>
        <a:xfrm>
          <a:off x="2476500" y="1020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114425" y="0"/>
          <a:ext cx="7524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Настройка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752475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381000" y="0"/>
          <a:ext cx="7524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Обновить</a:t>
          </a:r>
        </a:p>
      </xdr:txBody>
    </xdr:sp>
    <xdr:clientData/>
  </xdr:twoCellAnchor>
  <xdr:oneCellAnchor>
    <xdr:from>
      <xdr:col>1</xdr:col>
      <xdr:colOff>2095500</xdr:colOff>
      <xdr:row>12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2476500" y="3057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4210050" y="3057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2095500</xdr:colOff>
      <xdr:row>12</xdr:row>
      <xdr:rowOff>0</xdr:rowOff>
    </xdr:from>
    <xdr:ext cx="85725" cy="200025"/>
    <xdr:sp fLocksText="0">
      <xdr:nvSpPr>
        <xdr:cNvPr id="5" name="Text Box 39"/>
        <xdr:cNvSpPr txBox="1">
          <a:spLocks noChangeArrowheads="1"/>
        </xdr:cNvSpPr>
      </xdr:nvSpPr>
      <xdr:spPr>
        <a:xfrm>
          <a:off x="2476500" y="3057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5725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4981575" y="3057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2095500</xdr:colOff>
      <xdr:row>88</xdr:row>
      <xdr:rowOff>0</xdr:rowOff>
    </xdr:from>
    <xdr:ext cx="8572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2476500" y="18783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2095500</xdr:colOff>
      <xdr:row>8</xdr:row>
      <xdr:rowOff>0</xdr:rowOff>
    </xdr:from>
    <xdr:ext cx="85725" cy="228600"/>
    <xdr:sp fLocksText="0">
      <xdr:nvSpPr>
        <xdr:cNvPr id="2" name="Text Box 3"/>
        <xdr:cNvSpPr txBox="1">
          <a:spLocks noChangeArrowheads="1"/>
        </xdr:cNvSpPr>
      </xdr:nvSpPr>
      <xdr:spPr>
        <a:xfrm>
          <a:off x="2476500" y="185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4114800" y="185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2095500</xdr:colOff>
      <xdr:row>8</xdr:row>
      <xdr:rowOff>0</xdr:rowOff>
    </xdr:from>
    <xdr:ext cx="85725" cy="228600"/>
    <xdr:sp fLocksText="0">
      <xdr:nvSpPr>
        <xdr:cNvPr id="4" name="Text Box 39"/>
        <xdr:cNvSpPr txBox="1">
          <a:spLocks noChangeArrowheads="1"/>
        </xdr:cNvSpPr>
      </xdr:nvSpPr>
      <xdr:spPr>
        <a:xfrm>
          <a:off x="2476500" y="185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4"/>
  <sheetViews>
    <sheetView zoomScaleSheetLayoutView="100" zoomScalePageLayoutView="0" workbookViewId="0" topLeftCell="A1">
      <pane xSplit="2" ySplit="7" topLeftCell="C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:I4"/>
    </sheetView>
  </sheetViews>
  <sheetFormatPr defaultColWidth="9.125" defaultRowHeight="12.75"/>
  <cols>
    <col min="1" max="1" width="5.00390625" style="70" customWidth="1"/>
    <col min="2" max="2" width="32.50390625" style="83" customWidth="1"/>
    <col min="3" max="3" width="7.375" style="83" customWidth="1"/>
    <col min="4" max="4" width="5.875" style="70" customWidth="1"/>
    <col min="5" max="5" width="12.125" style="101" customWidth="1"/>
    <col min="6" max="6" width="15.50390625" style="21" customWidth="1"/>
    <col min="7" max="7" width="14.50390625" style="21" customWidth="1"/>
    <col min="8" max="8" width="6.625" style="70" customWidth="1"/>
    <col min="9" max="9" width="12.375" style="102" customWidth="1"/>
    <col min="10" max="16384" width="9.125" style="21" customWidth="1"/>
  </cols>
  <sheetData>
    <row r="1" ht="15">
      <c r="I1" s="206" t="s">
        <v>291</v>
      </c>
    </row>
    <row r="2" spans="1:9" ht="15.75" customHeight="1">
      <c r="A2" s="21"/>
      <c r="B2" s="86"/>
      <c r="D2" s="21"/>
      <c r="E2" s="84"/>
      <c r="H2" s="295">
        <v>40935</v>
      </c>
      <c r="I2" s="295"/>
    </row>
    <row r="3" spans="4:9" ht="40.5" customHeight="1">
      <c r="D3" s="21"/>
      <c r="E3" s="84"/>
      <c r="H3" s="21"/>
      <c r="I3" s="21"/>
    </row>
    <row r="4" spans="1:9" s="85" customFormat="1" ht="11.25" customHeight="1">
      <c r="A4" s="297" t="s">
        <v>269</v>
      </c>
      <c r="B4" s="297"/>
      <c r="C4" s="297"/>
      <c r="D4" s="297"/>
      <c r="E4" s="297"/>
      <c r="F4" s="297"/>
      <c r="G4" s="297"/>
      <c r="H4" s="297"/>
      <c r="I4" s="297"/>
    </row>
    <row r="5" spans="2:9" ht="12.75">
      <c r="B5" s="86"/>
      <c r="C5" s="86"/>
      <c r="D5" s="41"/>
      <c r="E5" s="87"/>
      <c r="F5" s="20"/>
      <c r="G5" s="20"/>
      <c r="H5" s="41"/>
      <c r="I5" s="88"/>
    </row>
    <row r="6" spans="1:12" s="85" customFormat="1" ht="15.75" customHeight="1">
      <c r="A6" s="114"/>
      <c r="B6" s="33"/>
      <c r="C6" s="33"/>
      <c r="D6" s="41"/>
      <c r="E6" s="87"/>
      <c r="F6" s="20"/>
      <c r="G6" s="20"/>
      <c r="H6" s="41"/>
      <c r="I6" s="115"/>
      <c r="J6" s="116"/>
      <c r="K6" s="116"/>
      <c r="L6" s="116"/>
    </row>
    <row r="7" spans="1:31" s="90" customFormat="1" ht="30" customHeight="1">
      <c r="A7" s="298" t="s">
        <v>277</v>
      </c>
      <c r="B7" s="298" t="s">
        <v>284</v>
      </c>
      <c r="C7" s="300" t="s">
        <v>178</v>
      </c>
      <c r="D7" s="296" t="s">
        <v>285</v>
      </c>
      <c r="E7" s="299" t="s">
        <v>288</v>
      </c>
      <c r="F7" s="296" t="s">
        <v>292</v>
      </c>
      <c r="G7" s="296"/>
      <c r="H7" s="296" t="s">
        <v>295</v>
      </c>
      <c r="I7" s="296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</row>
    <row r="8" spans="1:31" s="90" customFormat="1" ht="26.25">
      <c r="A8" s="298"/>
      <c r="B8" s="298"/>
      <c r="C8" s="301"/>
      <c r="D8" s="296"/>
      <c r="E8" s="299"/>
      <c r="F8" s="91" t="s">
        <v>293</v>
      </c>
      <c r="G8" s="91" t="s">
        <v>294</v>
      </c>
      <c r="H8" s="91" t="s">
        <v>285</v>
      </c>
      <c r="I8" s="91" t="s">
        <v>296</v>
      </c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</row>
    <row r="9" spans="1:31" ht="12.75">
      <c r="A9" s="39">
        <v>1</v>
      </c>
      <c r="B9" s="92">
        <v>2</v>
      </c>
      <c r="C9" s="92"/>
      <c r="D9" s="93">
        <v>3</v>
      </c>
      <c r="E9" s="92">
        <v>4</v>
      </c>
      <c r="F9" s="93">
        <v>5</v>
      </c>
      <c r="G9" s="92">
        <v>6</v>
      </c>
      <c r="H9" s="93">
        <v>7</v>
      </c>
      <c r="I9" s="92">
        <v>8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12" s="153" customFormat="1" ht="12.75">
      <c r="A10" s="147"/>
      <c r="B10" s="148" t="s">
        <v>303</v>
      </c>
      <c r="C10" s="148"/>
      <c r="D10" s="151"/>
      <c r="E10" s="248">
        <f>SUM(E12:E38)</f>
        <v>292723.46</v>
      </c>
      <c r="F10" s="150"/>
      <c r="G10" s="150"/>
      <c r="H10" s="151"/>
      <c r="I10" s="150"/>
      <c r="J10" s="152"/>
      <c r="K10" s="152"/>
      <c r="L10" s="152"/>
    </row>
    <row r="11" spans="1:12" s="226" customFormat="1" ht="12.75">
      <c r="A11" s="222">
        <v>1</v>
      </c>
      <c r="B11" s="51" t="s">
        <v>182</v>
      </c>
      <c r="C11" s="49" t="s">
        <v>34</v>
      </c>
      <c r="D11" s="49">
        <v>80</v>
      </c>
      <c r="E11" s="249">
        <v>3661.02</v>
      </c>
      <c r="F11" s="227" t="s">
        <v>329</v>
      </c>
      <c r="G11" s="49" t="s">
        <v>28</v>
      </c>
      <c r="H11" s="223"/>
      <c r="I11" s="224"/>
      <c r="J11" s="225"/>
      <c r="K11" s="225"/>
      <c r="L11" s="225"/>
    </row>
    <row r="12" spans="1:9" s="68" customFormat="1" ht="26.25">
      <c r="A12" s="222">
        <v>2</v>
      </c>
      <c r="B12" s="51" t="s">
        <v>74</v>
      </c>
      <c r="C12" s="49" t="s">
        <v>34</v>
      </c>
      <c r="D12" s="219">
        <v>411</v>
      </c>
      <c r="E12" s="250">
        <v>14040.77</v>
      </c>
      <c r="F12" s="60" t="s">
        <v>331</v>
      </c>
      <c r="G12" s="49" t="s">
        <v>28</v>
      </c>
      <c r="H12" s="203"/>
      <c r="I12" s="67"/>
    </row>
    <row r="13" spans="1:9" s="68" customFormat="1" ht="26.25">
      <c r="A13" s="222">
        <v>3</v>
      </c>
      <c r="B13" s="51" t="s">
        <v>332</v>
      </c>
      <c r="C13" s="49" t="s">
        <v>34</v>
      </c>
      <c r="D13" s="219">
        <v>82</v>
      </c>
      <c r="E13" s="249">
        <v>4407.46</v>
      </c>
      <c r="F13" s="60" t="s">
        <v>331</v>
      </c>
      <c r="G13" s="49" t="s">
        <v>28</v>
      </c>
      <c r="H13" s="203"/>
      <c r="I13" s="67"/>
    </row>
    <row r="14" spans="1:9" s="68" customFormat="1" ht="26.25">
      <c r="A14" s="222">
        <v>4</v>
      </c>
      <c r="B14" s="51" t="s">
        <v>256</v>
      </c>
      <c r="C14" s="49" t="s">
        <v>34</v>
      </c>
      <c r="D14" s="219">
        <v>39</v>
      </c>
      <c r="E14" s="249">
        <v>3962.79</v>
      </c>
      <c r="F14" s="53" t="s">
        <v>331</v>
      </c>
      <c r="G14" s="49" t="s">
        <v>28</v>
      </c>
      <c r="H14" s="203"/>
      <c r="I14" s="67"/>
    </row>
    <row r="15" spans="1:9" s="68" customFormat="1" ht="12.75">
      <c r="A15" s="222">
        <v>5</v>
      </c>
      <c r="B15" s="51" t="s">
        <v>305</v>
      </c>
      <c r="C15" s="57" t="s">
        <v>34</v>
      </c>
      <c r="D15" s="219">
        <v>30</v>
      </c>
      <c r="E15" s="249">
        <v>373.2</v>
      </c>
      <c r="F15" s="60" t="s">
        <v>302</v>
      </c>
      <c r="G15" s="49" t="s">
        <v>28</v>
      </c>
      <c r="H15" s="203"/>
      <c r="I15" s="67"/>
    </row>
    <row r="16" spans="1:9" s="68" customFormat="1" ht="12.75">
      <c r="A16" s="222">
        <v>6</v>
      </c>
      <c r="B16" s="51" t="s">
        <v>305</v>
      </c>
      <c r="C16" s="57" t="s">
        <v>34</v>
      </c>
      <c r="D16" s="219">
        <v>343</v>
      </c>
      <c r="E16" s="249">
        <v>4180.75</v>
      </c>
      <c r="F16" s="60" t="s">
        <v>301</v>
      </c>
      <c r="G16" s="49" t="s">
        <v>28</v>
      </c>
      <c r="H16" s="203"/>
      <c r="I16" s="67"/>
    </row>
    <row r="17" spans="1:9" s="68" customFormat="1" ht="12.75">
      <c r="A17" s="222">
        <v>7</v>
      </c>
      <c r="B17" s="51" t="s">
        <v>205</v>
      </c>
      <c r="C17" s="57" t="s">
        <v>39</v>
      </c>
      <c r="D17" s="219">
        <v>150</v>
      </c>
      <c r="E17" s="249">
        <v>37068</v>
      </c>
      <c r="F17" s="60" t="s">
        <v>211</v>
      </c>
      <c r="G17" s="49" t="s">
        <v>28</v>
      </c>
      <c r="H17" s="203"/>
      <c r="I17" s="67"/>
    </row>
    <row r="18" spans="1:9" s="68" customFormat="1" ht="12.75">
      <c r="A18" s="222">
        <v>8</v>
      </c>
      <c r="B18" s="51" t="s">
        <v>216</v>
      </c>
      <c r="C18" s="57" t="s">
        <v>39</v>
      </c>
      <c r="D18" s="219">
        <v>70</v>
      </c>
      <c r="E18" s="249">
        <v>4652.97</v>
      </c>
      <c r="F18" s="60" t="s">
        <v>331</v>
      </c>
      <c r="G18" s="49" t="s">
        <v>28</v>
      </c>
      <c r="H18" s="203"/>
      <c r="I18" s="67"/>
    </row>
    <row r="19" spans="1:9" s="68" customFormat="1" ht="12.75">
      <c r="A19" s="222">
        <v>9</v>
      </c>
      <c r="B19" s="51" t="s">
        <v>217</v>
      </c>
      <c r="C19" s="57" t="s">
        <v>34</v>
      </c>
      <c r="D19" s="219">
        <v>4</v>
      </c>
      <c r="E19" s="249">
        <v>1049.6</v>
      </c>
      <c r="F19" s="60" t="s">
        <v>331</v>
      </c>
      <c r="G19" s="49" t="s">
        <v>28</v>
      </c>
      <c r="H19" s="203"/>
      <c r="I19" s="67"/>
    </row>
    <row r="20" spans="1:9" s="68" customFormat="1" ht="12.75">
      <c r="A20" s="222">
        <v>10</v>
      </c>
      <c r="B20" s="51" t="s">
        <v>218</v>
      </c>
      <c r="C20" s="57" t="s">
        <v>34</v>
      </c>
      <c r="D20" s="219">
        <v>18</v>
      </c>
      <c r="E20" s="249">
        <v>5792.7</v>
      </c>
      <c r="F20" s="60" t="s">
        <v>331</v>
      </c>
      <c r="G20" s="49" t="s">
        <v>28</v>
      </c>
      <c r="H20" s="203"/>
      <c r="I20" s="67"/>
    </row>
    <row r="21" spans="1:9" s="68" customFormat="1" ht="12.75">
      <c r="A21" s="222">
        <v>11</v>
      </c>
      <c r="B21" s="51" t="s">
        <v>148</v>
      </c>
      <c r="C21" s="57" t="s">
        <v>34</v>
      </c>
      <c r="D21" s="219">
        <v>61</v>
      </c>
      <c r="E21" s="249">
        <v>34038</v>
      </c>
      <c r="F21" s="60" t="s">
        <v>331</v>
      </c>
      <c r="G21" s="49" t="s">
        <v>28</v>
      </c>
      <c r="H21" s="203"/>
      <c r="I21" s="67"/>
    </row>
    <row r="22" spans="1:9" s="68" customFormat="1" ht="12.75">
      <c r="A22" s="222">
        <v>12</v>
      </c>
      <c r="B22" s="51" t="s">
        <v>307</v>
      </c>
      <c r="C22" s="57" t="s">
        <v>34</v>
      </c>
      <c r="D22" s="219">
        <v>275</v>
      </c>
      <c r="E22" s="249">
        <v>11550</v>
      </c>
      <c r="F22" s="60" t="s">
        <v>301</v>
      </c>
      <c r="G22" s="49" t="s">
        <v>28</v>
      </c>
      <c r="H22" s="203"/>
      <c r="I22" s="67"/>
    </row>
    <row r="23" spans="1:9" s="68" customFormat="1" ht="12.75">
      <c r="A23" s="222">
        <v>13</v>
      </c>
      <c r="B23" s="51" t="s">
        <v>307</v>
      </c>
      <c r="C23" s="49" t="s">
        <v>34</v>
      </c>
      <c r="D23" s="219">
        <v>95</v>
      </c>
      <c r="E23" s="249">
        <v>4329.45</v>
      </c>
      <c r="F23" s="53" t="s">
        <v>308</v>
      </c>
      <c r="G23" s="49" t="s">
        <v>28</v>
      </c>
      <c r="H23" s="203"/>
      <c r="I23" s="67"/>
    </row>
    <row r="24" spans="1:9" s="68" customFormat="1" ht="26.25">
      <c r="A24" s="222">
        <v>14</v>
      </c>
      <c r="B24" s="51" t="s">
        <v>264</v>
      </c>
      <c r="C24" s="57" t="s">
        <v>34</v>
      </c>
      <c r="D24" s="219">
        <v>9</v>
      </c>
      <c r="E24" s="249">
        <v>6220.7</v>
      </c>
      <c r="F24" s="60" t="s">
        <v>331</v>
      </c>
      <c r="G24" s="49" t="s">
        <v>28</v>
      </c>
      <c r="H24" s="203"/>
      <c r="I24" s="67"/>
    </row>
    <row r="25" spans="1:9" s="68" customFormat="1" ht="26.25">
      <c r="A25" s="222">
        <v>15</v>
      </c>
      <c r="B25" s="51" t="s">
        <v>259</v>
      </c>
      <c r="C25" s="57" t="s">
        <v>34</v>
      </c>
      <c r="D25" s="219">
        <v>3</v>
      </c>
      <c r="E25" s="249">
        <v>657.7</v>
      </c>
      <c r="F25" s="60" t="s">
        <v>331</v>
      </c>
      <c r="G25" s="49" t="s">
        <v>28</v>
      </c>
      <c r="H25" s="203"/>
      <c r="I25" s="67"/>
    </row>
    <row r="26" spans="1:9" s="68" customFormat="1" ht="26.25">
      <c r="A26" s="222">
        <v>16</v>
      </c>
      <c r="B26" s="51" t="s">
        <v>258</v>
      </c>
      <c r="C26" s="57" t="s">
        <v>34</v>
      </c>
      <c r="D26" s="219">
        <v>39</v>
      </c>
      <c r="E26" s="249">
        <v>9655.71</v>
      </c>
      <c r="F26" s="60" t="s">
        <v>331</v>
      </c>
      <c r="G26" s="49" t="s">
        <v>28</v>
      </c>
      <c r="H26" s="203"/>
      <c r="I26" s="67"/>
    </row>
    <row r="27" spans="1:9" s="68" customFormat="1" ht="26.25">
      <c r="A27" s="222">
        <v>17</v>
      </c>
      <c r="B27" s="51" t="s">
        <v>260</v>
      </c>
      <c r="C27" s="57" t="s">
        <v>34</v>
      </c>
      <c r="D27" s="219">
        <v>3</v>
      </c>
      <c r="E27" s="249">
        <v>780.54</v>
      </c>
      <c r="F27" s="60" t="s">
        <v>331</v>
      </c>
      <c r="G27" s="49" t="s">
        <v>28</v>
      </c>
      <c r="H27" s="203"/>
      <c r="I27" s="67"/>
    </row>
    <row r="28" spans="1:9" s="68" customFormat="1" ht="26.25">
      <c r="A28" s="222">
        <v>18</v>
      </c>
      <c r="B28" s="51" t="s">
        <v>263</v>
      </c>
      <c r="C28" s="57" t="s">
        <v>34</v>
      </c>
      <c r="D28" s="219">
        <v>12</v>
      </c>
      <c r="E28" s="249">
        <v>2623.26</v>
      </c>
      <c r="F28" s="60" t="s">
        <v>331</v>
      </c>
      <c r="G28" s="49" t="s">
        <v>28</v>
      </c>
      <c r="H28" s="203"/>
      <c r="I28" s="67"/>
    </row>
    <row r="29" spans="1:9" s="68" customFormat="1" ht="26.25">
      <c r="A29" s="222">
        <v>19</v>
      </c>
      <c r="B29" s="51" t="s">
        <v>261</v>
      </c>
      <c r="C29" s="57" t="s">
        <v>34</v>
      </c>
      <c r="D29" s="219">
        <v>6</v>
      </c>
      <c r="E29" s="249">
        <v>1561.08</v>
      </c>
      <c r="F29" s="60" t="s">
        <v>331</v>
      </c>
      <c r="G29" s="49" t="s">
        <v>28</v>
      </c>
      <c r="H29" s="203"/>
      <c r="I29" s="67"/>
    </row>
    <row r="30" spans="1:9" s="68" customFormat="1" ht="26.25">
      <c r="A30" s="222">
        <v>20</v>
      </c>
      <c r="B30" s="51" t="s">
        <v>262</v>
      </c>
      <c r="C30" s="57" t="s">
        <v>34</v>
      </c>
      <c r="D30" s="219">
        <v>4</v>
      </c>
      <c r="E30" s="249">
        <v>1040.72</v>
      </c>
      <c r="F30" s="60" t="s">
        <v>331</v>
      </c>
      <c r="G30" s="49" t="s">
        <v>28</v>
      </c>
      <c r="H30" s="203"/>
      <c r="I30" s="67"/>
    </row>
    <row r="31" spans="1:9" s="68" customFormat="1" ht="39">
      <c r="A31" s="222">
        <v>21</v>
      </c>
      <c r="B31" s="51" t="s">
        <v>265</v>
      </c>
      <c r="C31" s="57" t="s">
        <v>34</v>
      </c>
      <c r="D31" s="219">
        <v>15</v>
      </c>
      <c r="E31" s="249">
        <v>7012.5</v>
      </c>
      <c r="F31" s="60" t="s">
        <v>331</v>
      </c>
      <c r="G31" s="49" t="s">
        <v>28</v>
      </c>
      <c r="H31" s="203"/>
      <c r="I31" s="67"/>
    </row>
    <row r="32" spans="1:9" s="68" customFormat="1" ht="26.25">
      <c r="A32" s="222">
        <v>22</v>
      </c>
      <c r="B32" s="51" t="s">
        <v>241</v>
      </c>
      <c r="C32" s="57" t="s">
        <v>34</v>
      </c>
      <c r="D32" s="219">
        <v>34</v>
      </c>
      <c r="E32" s="249">
        <v>8884</v>
      </c>
      <c r="F32" s="60" t="s">
        <v>331</v>
      </c>
      <c r="G32" s="49" t="s">
        <v>28</v>
      </c>
      <c r="H32" s="203"/>
      <c r="I32" s="67"/>
    </row>
    <row r="33" spans="1:9" s="68" customFormat="1" ht="26.25">
      <c r="A33" s="222">
        <v>23</v>
      </c>
      <c r="B33" s="51" t="s">
        <v>242</v>
      </c>
      <c r="C33" s="57" t="s">
        <v>34</v>
      </c>
      <c r="D33" s="219">
        <v>15</v>
      </c>
      <c r="E33" s="249">
        <v>3828.33</v>
      </c>
      <c r="F33" s="60" t="s">
        <v>331</v>
      </c>
      <c r="G33" s="49" t="s">
        <v>28</v>
      </c>
      <c r="H33" s="203"/>
      <c r="I33" s="67"/>
    </row>
    <row r="34" spans="1:9" s="68" customFormat="1" ht="26.25">
      <c r="A34" s="222">
        <v>24</v>
      </c>
      <c r="B34" s="51" t="s">
        <v>243</v>
      </c>
      <c r="C34" s="57" t="s">
        <v>34</v>
      </c>
      <c r="D34" s="219">
        <v>16</v>
      </c>
      <c r="E34" s="249">
        <v>4122</v>
      </c>
      <c r="F34" s="60" t="s">
        <v>331</v>
      </c>
      <c r="G34" s="49" t="s">
        <v>28</v>
      </c>
      <c r="H34" s="203"/>
      <c r="I34" s="67"/>
    </row>
    <row r="35" spans="1:9" s="68" customFormat="1" ht="26.25">
      <c r="A35" s="222">
        <v>25</v>
      </c>
      <c r="B35" s="51" t="s">
        <v>244</v>
      </c>
      <c r="C35" s="57" t="s">
        <v>34</v>
      </c>
      <c r="D35" s="219">
        <v>3</v>
      </c>
      <c r="E35" s="249">
        <v>201.37</v>
      </c>
      <c r="F35" s="60" t="s">
        <v>331</v>
      </c>
      <c r="G35" s="49" t="s">
        <v>28</v>
      </c>
      <c r="H35" s="203"/>
      <c r="I35" s="67"/>
    </row>
    <row r="36" spans="1:9" s="68" customFormat="1" ht="12.75">
      <c r="A36" s="222">
        <v>26</v>
      </c>
      <c r="B36" s="51" t="s">
        <v>125</v>
      </c>
      <c r="C36" s="57" t="s">
        <v>34</v>
      </c>
      <c r="D36" s="219">
        <v>689</v>
      </c>
      <c r="E36" s="249">
        <v>112360.83</v>
      </c>
      <c r="F36" s="60" t="s">
        <v>331</v>
      </c>
      <c r="G36" s="49" t="s">
        <v>28</v>
      </c>
      <c r="H36" s="203"/>
      <c r="I36" s="67"/>
    </row>
    <row r="37" spans="1:9" s="68" customFormat="1" ht="12.75">
      <c r="A37" s="222">
        <v>27</v>
      </c>
      <c r="B37" s="51" t="s">
        <v>268</v>
      </c>
      <c r="C37" s="57" t="s">
        <v>34</v>
      </c>
      <c r="D37" s="219">
        <v>73</v>
      </c>
      <c r="E37" s="249">
        <v>7797.13</v>
      </c>
      <c r="F37" s="60" t="s">
        <v>331</v>
      </c>
      <c r="G37" s="49" t="s">
        <v>28</v>
      </c>
      <c r="H37" s="203"/>
      <c r="I37" s="67"/>
    </row>
    <row r="38" spans="1:9" s="68" customFormat="1" ht="12.75">
      <c r="A38" s="222">
        <v>28</v>
      </c>
      <c r="B38" s="51" t="s">
        <v>266</v>
      </c>
      <c r="C38" s="57" t="s">
        <v>34</v>
      </c>
      <c r="D38" s="219">
        <v>6</v>
      </c>
      <c r="E38" s="249">
        <v>531.9</v>
      </c>
      <c r="F38" s="60" t="s">
        <v>331</v>
      </c>
      <c r="G38" s="49" t="s">
        <v>28</v>
      </c>
      <c r="H38" s="203"/>
      <c r="I38" s="67"/>
    </row>
    <row r="39" spans="1:9" s="68" customFormat="1" ht="12.75">
      <c r="A39" s="112"/>
      <c r="B39" s="194"/>
      <c r="C39" s="195"/>
      <c r="D39" s="166"/>
      <c r="E39" s="191"/>
      <c r="F39" s="199"/>
      <c r="G39" s="200"/>
      <c r="H39" s="201"/>
      <c r="I39" s="202"/>
    </row>
    <row r="40" spans="1:12" s="69" customFormat="1" ht="12.75">
      <c r="A40" s="41"/>
      <c r="B40" s="46"/>
      <c r="C40" s="46"/>
      <c r="D40" s="198" t="s">
        <v>150</v>
      </c>
      <c r="E40" s="10"/>
      <c r="F40" s="118"/>
      <c r="G40" s="118"/>
      <c r="H40" s="12"/>
      <c r="I40" s="118"/>
      <c r="J40" s="117"/>
      <c r="K40" s="117"/>
      <c r="L40" s="117"/>
    </row>
    <row r="41" spans="2:12" ht="12.75" customHeight="1">
      <c r="B41" s="48"/>
      <c r="C41" s="48"/>
      <c r="D41" s="25"/>
      <c r="E41" s="6"/>
      <c r="F41" s="119"/>
      <c r="G41" s="119"/>
      <c r="H41" s="120"/>
      <c r="I41" s="119"/>
      <c r="J41" s="20"/>
      <c r="K41" s="20"/>
      <c r="L41" s="20"/>
    </row>
    <row r="42" spans="2:12" ht="12.75">
      <c r="B42" s="9"/>
      <c r="C42" s="9"/>
      <c r="D42" s="21"/>
      <c r="E42" s="12" t="s">
        <v>299</v>
      </c>
      <c r="F42" s="69"/>
      <c r="G42" s="69"/>
      <c r="H42" s="50" t="s">
        <v>326</v>
      </c>
      <c r="I42" s="69"/>
      <c r="J42" s="20"/>
      <c r="K42" s="20"/>
      <c r="L42" s="20"/>
    </row>
    <row r="43" spans="4:12" ht="12.75">
      <c r="D43" s="25"/>
      <c r="E43" s="25"/>
      <c r="F43" s="25"/>
      <c r="G43" s="25"/>
      <c r="H43" s="25"/>
      <c r="I43" s="25"/>
      <c r="J43" s="20"/>
      <c r="K43" s="20"/>
      <c r="L43" s="20"/>
    </row>
    <row r="44" spans="4:12" ht="12.75">
      <c r="D44" s="26"/>
      <c r="E44" s="10" t="s">
        <v>15</v>
      </c>
      <c r="F44" s="13"/>
      <c r="G44" s="13"/>
      <c r="H44" s="13" t="s">
        <v>149</v>
      </c>
      <c r="J44" s="20"/>
      <c r="K44" s="20"/>
      <c r="L44" s="20"/>
    </row>
    <row r="45" spans="4:12" ht="12.75">
      <c r="D45" s="97"/>
      <c r="E45" s="10"/>
      <c r="F45" s="98"/>
      <c r="G45" s="98"/>
      <c r="H45" s="98"/>
      <c r="J45" s="20"/>
      <c r="K45" s="20"/>
      <c r="L45" s="20"/>
    </row>
    <row r="46" spans="4:12" ht="12.75">
      <c r="D46" s="97"/>
      <c r="E46" s="10" t="s">
        <v>272</v>
      </c>
      <c r="F46" s="13"/>
      <c r="G46" s="13"/>
      <c r="H46" s="13" t="s">
        <v>271</v>
      </c>
      <c r="J46" s="20"/>
      <c r="K46" s="20"/>
      <c r="L46" s="20"/>
    </row>
    <row r="47" spans="10:12" ht="12.75">
      <c r="J47" s="20"/>
      <c r="K47" s="20"/>
      <c r="L47" s="20"/>
    </row>
    <row r="48" spans="1:9" ht="12.75" customHeight="1">
      <c r="A48" s="258" t="s">
        <v>98</v>
      </c>
      <c r="B48" s="259"/>
      <c r="C48" s="189"/>
      <c r="D48" s="10"/>
      <c r="E48" s="146"/>
      <c r="F48" s="28"/>
      <c r="G48" s="26"/>
      <c r="H48" s="21"/>
      <c r="I48" s="21"/>
    </row>
    <row r="49" spans="1:9" ht="12.75">
      <c r="A49" s="294" t="s">
        <v>99</v>
      </c>
      <c r="B49" s="294"/>
      <c r="C49" s="193"/>
      <c r="D49" s="10"/>
      <c r="E49" s="146"/>
      <c r="F49" s="99"/>
      <c r="G49" s="97"/>
      <c r="H49" s="21"/>
      <c r="I49" s="21"/>
    </row>
    <row r="50" spans="1:9" ht="12.75">
      <c r="A50" s="193"/>
      <c r="B50" s="193"/>
      <c r="C50" s="193"/>
      <c r="D50" s="10"/>
      <c r="E50" s="146"/>
      <c r="F50" s="99"/>
      <c r="G50" s="97"/>
      <c r="H50" s="21"/>
      <c r="I50" s="21"/>
    </row>
    <row r="51" spans="2:12" ht="12.75">
      <c r="B51" s="42" t="s">
        <v>254</v>
      </c>
      <c r="C51" s="42"/>
      <c r="J51" s="20"/>
      <c r="K51" s="20"/>
      <c r="L51" s="20"/>
    </row>
    <row r="52" spans="2:12" ht="12.75">
      <c r="B52" s="42" t="s">
        <v>297</v>
      </c>
      <c r="C52" s="42"/>
      <c r="J52" s="20"/>
      <c r="K52" s="20"/>
      <c r="L52" s="20"/>
    </row>
    <row r="53" spans="10:12" ht="12.75">
      <c r="J53" s="20"/>
      <c r="K53" s="20"/>
      <c r="L53" s="20"/>
    </row>
    <row r="54" spans="10:12" ht="12.75">
      <c r="J54" s="20"/>
      <c r="K54" s="20"/>
      <c r="L54" s="20"/>
    </row>
    <row r="55" spans="10:12" ht="12.75">
      <c r="J55" s="20"/>
      <c r="K55" s="20"/>
      <c r="L55" s="20"/>
    </row>
    <row r="56" spans="10:12" ht="12.75">
      <c r="J56" s="20"/>
      <c r="K56" s="20"/>
      <c r="L56" s="20"/>
    </row>
    <row r="57" spans="10:12" ht="12.75">
      <c r="J57" s="20"/>
      <c r="K57" s="20"/>
      <c r="L57" s="20"/>
    </row>
    <row r="58" spans="10:12" ht="12.75">
      <c r="J58" s="20"/>
      <c r="K58" s="20"/>
      <c r="L58" s="20"/>
    </row>
    <row r="59" spans="10:12" ht="12.75">
      <c r="J59" s="20"/>
      <c r="K59" s="20"/>
      <c r="L59" s="20"/>
    </row>
    <row r="60" spans="10:12" ht="12.75">
      <c r="J60" s="20"/>
      <c r="K60" s="20"/>
      <c r="L60" s="20"/>
    </row>
    <row r="61" spans="10:12" ht="12.75">
      <c r="J61" s="20"/>
      <c r="K61" s="20"/>
      <c r="L61" s="20"/>
    </row>
    <row r="62" spans="10:12" ht="12.75">
      <c r="J62" s="20"/>
      <c r="K62" s="20"/>
      <c r="L62" s="20"/>
    </row>
    <row r="63" spans="10:12" ht="12.75">
      <c r="J63" s="20"/>
      <c r="K63" s="20"/>
      <c r="L63" s="20"/>
    </row>
    <row r="64" spans="10:12" ht="12.75">
      <c r="J64" s="20"/>
      <c r="K64" s="20"/>
      <c r="L64" s="20"/>
    </row>
    <row r="65" spans="10:12" ht="12.75">
      <c r="J65" s="20"/>
      <c r="K65" s="20"/>
      <c r="L65" s="20"/>
    </row>
    <row r="66" spans="10:12" ht="12.75">
      <c r="J66" s="20"/>
      <c r="K66" s="20"/>
      <c r="L66" s="20"/>
    </row>
    <row r="67" spans="10:12" ht="12.75">
      <c r="J67" s="20"/>
      <c r="K67" s="20"/>
      <c r="L67" s="20"/>
    </row>
    <row r="68" spans="10:12" ht="12.75">
      <c r="J68" s="20"/>
      <c r="K68" s="20"/>
      <c r="L68" s="20"/>
    </row>
    <row r="69" spans="10:12" ht="12.75">
      <c r="J69" s="20"/>
      <c r="K69" s="20"/>
      <c r="L69" s="20"/>
    </row>
    <row r="70" spans="10:12" ht="12.75">
      <c r="J70" s="20"/>
      <c r="K70" s="20"/>
      <c r="L70" s="20"/>
    </row>
    <row r="71" spans="10:12" ht="12.75">
      <c r="J71" s="20"/>
      <c r="K71" s="20"/>
      <c r="L71" s="20"/>
    </row>
    <row r="72" spans="10:12" ht="12.75">
      <c r="J72" s="20"/>
      <c r="K72" s="20"/>
      <c r="L72" s="20"/>
    </row>
    <row r="73" spans="10:12" ht="12.75">
      <c r="J73" s="20"/>
      <c r="K73" s="20"/>
      <c r="L73" s="20"/>
    </row>
    <row r="74" spans="10:12" ht="12.75">
      <c r="J74" s="20"/>
      <c r="K74" s="20"/>
      <c r="L74" s="20"/>
    </row>
    <row r="75" spans="10:12" ht="12.75">
      <c r="J75" s="20"/>
      <c r="K75" s="20"/>
      <c r="L75" s="20"/>
    </row>
    <row r="76" spans="10:12" ht="12.75">
      <c r="J76" s="20"/>
      <c r="K76" s="20"/>
      <c r="L76" s="20"/>
    </row>
    <row r="77" spans="10:12" ht="12.75">
      <c r="J77" s="20"/>
      <c r="K77" s="20"/>
      <c r="L77" s="20"/>
    </row>
    <row r="78" spans="10:12" ht="12.75">
      <c r="J78" s="20"/>
      <c r="K78" s="20"/>
      <c r="L78" s="20"/>
    </row>
    <row r="79" spans="10:12" ht="12.75">
      <c r="J79" s="20"/>
      <c r="K79" s="20"/>
      <c r="L79" s="20"/>
    </row>
    <row r="80" spans="10:12" ht="12.75">
      <c r="J80" s="20"/>
      <c r="K80" s="20"/>
      <c r="L80" s="20"/>
    </row>
    <row r="81" spans="10:12" ht="12.75">
      <c r="J81" s="20"/>
      <c r="K81" s="20"/>
      <c r="L81" s="20"/>
    </row>
    <row r="82" spans="10:12" ht="12.75">
      <c r="J82" s="20"/>
      <c r="K82" s="20"/>
      <c r="L82" s="20"/>
    </row>
    <row r="83" spans="10:12" ht="12.75">
      <c r="J83" s="20"/>
      <c r="K83" s="20"/>
      <c r="L83" s="20"/>
    </row>
    <row r="84" spans="10:12" ht="12.75">
      <c r="J84" s="20"/>
      <c r="K84" s="20"/>
      <c r="L84" s="20"/>
    </row>
    <row r="85" spans="10:12" ht="12.75">
      <c r="J85" s="20"/>
      <c r="K85" s="20"/>
      <c r="L85" s="20"/>
    </row>
    <row r="86" spans="10:12" ht="12.75">
      <c r="J86" s="20"/>
      <c r="K86" s="20"/>
      <c r="L86" s="20"/>
    </row>
    <row r="87" spans="10:12" ht="12.75">
      <c r="J87" s="20"/>
      <c r="K87" s="20"/>
      <c r="L87" s="20"/>
    </row>
    <row r="88" spans="10:12" ht="12.75">
      <c r="J88" s="20"/>
      <c r="K88" s="20"/>
      <c r="L88" s="20"/>
    </row>
    <row r="89" spans="10:12" ht="12.75">
      <c r="J89" s="20"/>
      <c r="K89" s="20"/>
      <c r="L89" s="20"/>
    </row>
    <row r="90" spans="10:12" ht="12.75">
      <c r="J90" s="20"/>
      <c r="K90" s="20"/>
      <c r="L90" s="20"/>
    </row>
    <row r="91" spans="10:12" ht="12.75">
      <c r="J91" s="20"/>
      <c r="K91" s="20"/>
      <c r="L91" s="20"/>
    </row>
    <row r="92" spans="10:12" ht="12.75">
      <c r="J92" s="20"/>
      <c r="K92" s="20"/>
      <c r="L92" s="20"/>
    </row>
    <row r="93" spans="10:12" ht="12.75">
      <c r="J93" s="20"/>
      <c r="K93" s="20"/>
      <c r="L93" s="20"/>
    </row>
    <row r="94" spans="10:12" ht="12.75">
      <c r="J94" s="20"/>
      <c r="K94" s="20"/>
      <c r="L94" s="20"/>
    </row>
    <row r="95" spans="10:12" ht="12.75">
      <c r="J95" s="20"/>
      <c r="K95" s="20"/>
      <c r="L95" s="20"/>
    </row>
    <row r="96" spans="10:12" ht="12.75">
      <c r="J96" s="20"/>
      <c r="K96" s="20"/>
      <c r="L96" s="20"/>
    </row>
    <row r="97" spans="10:12" ht="12.75">
      <c r="J97" s="20"/>
      <c r="K97" s="20"/>
      <c r="L97" s="20"/>
    </row>
    <row r="98" spans="10:12" ht="12.75">
      <c r="J98" s="20"/>
      <c r="K98" s="20"/>
      <c r="L98" s="20"/>
    </row>
    <row r="99" spans="10:12" ht="12.75">
      <c r="J99" s="20"/>
      <c r="K99" s="20"/>
      <c r="L99" s="20"/>
    </row>
    <row r="100" spans="10:12" ht="12.75">
      <c r="J100" s="20"/>
      <c r="K100" s="20"/>
      <c r="L100" s="20"/>
    </row>
    <row r="101" spans="10:12" ht="12.75">
      <c r="J101" s="20"/>
      <c r="K101" s="20"/>
      <c r="L101" s="20"/>
    </row>
    <row r="102" spans="10:12" ht="12.75">
      <c r="J102" s="20"/>
      <c r="K102" s="20"/>
      <c r="L102" s="20"/>
    </row>
    <row r="103" spans="10:12" ht="12.75">
      <c r="J103" s="20"/>
      <c r="K103" s="20"/>
      <c r="L103" s="20"/>
    </row>
    <row r="104" spans="10:12" ht="12.75">
      <c r="J104" s="20"/>
      <c r="K104" s="20"/>
      <c r="L104" s="20"/>
    </row>
    <row r="105" spans="10:12" ht="12.75">
      <c r="J105" s="20"/>
      <c r="K105" s="20"/>
      <c r="L105" s="20"/>
    </row>
    <row r="106" spans="10:12" ht="12.75">
      <c r="J106" s="20"/>
      <c r="K106" s="20"/>
      <c r="L106" s="20"/>
    </row>
    <row r="107" spans="10:12" ht="12.75">
      <c r="J107" s="20"/>
      <c r="K107" s="20"/>
      <c r="L107" s="20"/>
    </row>
    <row r="108" spans="10:12" ht="12.75">
      <c r="J108" s="20"/>
      <c r="K108" s="20"/>
      <c r="L108" s="20"/>
    </row>
    <row r="109" spans="10:12" ht="12.75">
      <c r="J109" s="20"/>
      <c r="K109" s="20"/>
      <c r="L109" s="20"/>
    </row>
    <row r="110" spans="10:12" ht="12.75">
      <c r="J110" s="20"/>
      <c r="K110" s="20"/>
      <c r="L110" s="20"/>
    </row>
    <row r="111" spans="10:12" ht="12.75">
      <c r="J111" s="20"/>
      <c r="K111" s="20"/>
      <c r="L111" s="20"/>
    </row>
    <row r="112" spans="10:12" ht="12.75">
      <c r="J112" s="20"/>
      <c r="K112" s="20"/>
      <c r="L112" s="20"/>
    </row>
    <row r="113" spans="10:12" ht="12.75">
      <c r="J113" s="20"/>
      <c r="K113" s="20"/>
      <c r="L113" s="20"/>
    </row>
    <row r="114" spans="10:12" ht="12.75">
      <c r="J114" s="20"/>
      <c r="K114" s="20"/>
      <c r="L114" s="20"/>
    </row>
    <row r="115" spans="10:12" ht="12.75">
      <c r="J115" s="20"/>
      <c r="K115" s="20"/>
      <c r="L115" s="20"/>
    </row>
    <row r="116" spans="10:12" ht="12.75">
      <c r="J116" s="20"/>
      <c r="K116" s="20"/>
      <c r="L116" s="20"/>
    </row>
    <row r="117" spans="10:12" ht="12.75">
      <c r="J117" s="20"/>
      <c r="K117" s="20"/>
      <c r="L117" s="20"/>
    </row>
    <row r="118" spans="10:12" ht="12.75">
      <c r="J118" s="20"/>
      <c r="K118" s="20"/>
      <c r="L118" s="20"/>
    </row>
    <row r="119" spans="10:12" ht="12.75">
      <c r="J119" s="20"/>
      <c r="K119" s="20"/>
      <c r="L119" s="20"/>
    </row>
    <row r="120" spans="10:12" ht="12.75">
      <c r="J120" s="20"/>
      <c r="K120" s="20"/>
      <c r="L120" s="20"/>
    </row>
    <row r="121" spans="10:12" ht="12.75">
      <c r="J121" s="20"/>
      <c r="K121" s="20"/>
      <c r="L121" s="20"/>
    </row>
    <row r="122" spans="10:12" ht="12.75">
      <c r="J122" s="20"/>
      <c r="K122" s="20"/>
      <c r="L122" s="20"/>
    </row>
    <row r="123" spans="10:12" ht="12.75">
      <c r="J123" s="20"/>
      <c r="K123" s="20"/>
      <c r="L123" s="20"/>
    </row>
    <row r="124" spans="10:12" ht="12.75">
      <c r="J124" s="20"/>
      <c r="K124" s="20"/>
      <c r="L124" s="20"/>
    </row>
    <row r="125" spans="10:12" ht="12.75">
      <c r="J125" s="20"/>
      <c r="K125" s="20"/>
      <c r="L125" s="20"/>
    </row>
    <row r="126" spans="10:12" ht="12.75">
      <c r="J126" s="20"/>
      <c r="K126" s="20"/>
      <c r="L126" s="20"/>
    </row>
    <row r="127" spans="10:12" ht="12.75">
      <c r="J127" s="20"/>
      <c r="K127" s="20"/>
      <c r="L127" s="20"/>
    </row>
    <row r="128" spans="10:12" ht="12.75">
      <c r="J128" s="20"/>
      <c r="K128" s="20"/>
      <c r="L128" s="20"/>
    </row>
    <row r="129" spans="10:12" ht="12.75">
      <c r="J129" s="20"/>
      <c r="K129" s="20"/>
      <c r="L129" s="20"/>
    </row>
    <row r="130" spans="10:12" ht="12.75">
      <c r="J130" s="20"/>
      <c r="K130" s="20"/>
      <c r="L130" s="20"/>
    </row>
    <row r="131" spans="10:12" ht="12.75">
      <c r="J131" s="20"/>
      <c r="K131" s="20"/>
      <c r="L131" s="20"/>
    </row>
    <row r="132" spans="10:12" ht="12.75">
      <c r="J132" s="20"/>
      <c r="K132" s="20"/>
      <c r="L132" s="20"/>
    </row>
    <row r="133" spans="10:12" ht="12.75">
      <c r="J133" s="20"/>
      <c r="K133" s="20"/>
      <c r="L133" s="20"/>
    </row>
    <row r="134" spans="10:12" ht="12.75">
      <c r="J134" s="20"/>
      <c r="K134" s="20"/>
      <c r="L134" s="20"/>
    </row>
    <row r="135" spans="10:12" ht="12.75">
      <c r="J135" s="20"/>
      <c r="K135" s="20"/>
      <c r="L135" s="20"/>
    </row>
    <row r="136" spans="10:12" ht="12.75">
      <c r="J136" s="20"/>
      <c r="K136" s="20"/>
      <c r="L136" s="20"/>
    </row>
    <row r="137" spans="10:12" ht="12.75">
      <c r="J137" s="20"/>
      <c r="K137" s="20"/>
      <c r="L137" s="20"/>
    </row>
    <row r="138" spans="10:12" ht="12.75">
      <c r="J138" s="20"/>
      <c r="K138" s="20"/>
      <c r="L138" s="20"/>
    </row>
    <row r="139" spans="10:12" ht="12.75">
      <c r="J139" s="20"/>
      <c r="K139" s="20"/>
      <c r="L139" s="20"/>
    </row>
    <row r="140" spans="10:12" ht="12.75">
      <c r="J140" s="20"/>
      <c r="K140" s="20"/>
      <c r="L140" s="20"/>
    </row>
    <row r="141" spans="10:12" ht="12.75">
      <c r="J141" s="20"/>
      <c r="K141" s="20"/>
      <c r="L141" s="20"/>
    </row>
    <row r="142" spans="10:12" ht="12.75">
      <c r="J142" s="20"/>
      <c r="K142" s="20"/>
      <c r="L142" s="20"/>
    </row>
    <row r="143" spans="10:12" ht="12.75">
      <c r="J143" s="20"/>
      <c r="K143" s="20"/>
      <c r="L143" s="20"/>
    </row>
    <row r="144" spans="10:12" ht="12.75">
      <c r="J144" s="20"/>
      <c r="K144" s="20"/>
      <c r="L144" s="20"/>
    </row>
    <row r="145" spans="10:12" ht="12.75">
      <c r="J145" s="20"/>
      <c r="K145" s="20"/>
      <c r="L145" s="20"/>
    </row>
    <row r="146" spans="10:12" ht="12.75">
      <c r="J146" s="20"/>
      <c r="K146" s="20"/>
      <c r="L146" s="20"/>
    </row>
    <row r="147" spans="10:12" ht="12.75">
      <c r="J147" s="20"/>
      <c r="K147" s="20"/>
      <c r="L147" s="20"/>
    </row>
    <row r="148" spans="10:12" ht="12.75">
      <c r="J148" s="20"/>
      <c r="K148" s="20"/>
      <c r="L148" s="20"/>
    </row>
    <row r="149" spans="10:12" ht="12.75">
      <c r="J149" s="20"/>
      <c r="K149" s="20"/>
      <c r="L149" s="20"/>
    </row>
    <row r="150" spans="10:12" ht="12.75">
      <c r="J150" s="20"/>
      <c r="K150" s="20"/>
      <c r="L150" s="20"/>
    </row>
    <row r="151" spans="10:12" ht="12.75">
      <c r="J151" s="20"/>
      <c r="K151" s="20"/>
      <c r="L151" s="20"/>
    </row>
    <row r="152" spans="10:12" ht="12.75">
      <c r="J152" s="20"/>
      <c r="K152" s="20"/>
      <c r="L152" s="20"/>
    </row>
    <row r="153" spans="10:12" ht="12.75">
      <c r="J153" s="20"/>
      <c r="K153" s="20"/>
      <c r="L153" s="20"/>
    </row>
    <row r="154" spans="10:12" ht="12.75">
      <c r="J154" s="20"/>
      <c r="K154" s="20"/>
      <c r="L154" s="20"/>
    </row>
    <row r="155" spans="10:12" ht="12.75">
      <c r="J155" s="20"/>
      <c r="K155" s="20"/>
      <c r="L155" s="20"/>
    </row>
    <row r="156" spans="10:12" ht="12.75">
      <c r="J156" s="20"/>
      <c r="K156" s="20"/>
      <c r="L156" s="20"/>
    </row>
    <row r="157" spans="10:12" ht="12.75">
      <c r="J157" s="20"/>
      <c r="K157" s="20"/>
      <c r="L157" s="20"/>
    </row>
    <row r="158" spans="10:12" ht="12.75">
      <c r="J158" s="20"/>
      <c r="K158" s="20"/>
      <c r="L158" s="20"/>
    </row>
    <row r="159" spans="10:12" ht="12.75">
      <c r="J159" s="20"/>
      <c r="K159" s="20"/>
      <c r="L159" s="20"/>
    </row>
    <row r="160" spans="10:12" ht="12.75">
      <c r="J160" s="20"/>
      <c r="K160" s="20"/>
      <c r="L160" s="20"/>
    </row>
    <row r="161" spans="10:12" ht="12.75">
      <c r="J161" s="20"/>
      <c r="K161" s="20"/>
      <c r="L161" s="20"/>
    </row>
    <row r="162" spans="10:12" ht="12.75">
      <c r="J162" s="20"/>
      <c r="K162" s="20"/>
      <c r="L162" s="20"/>
    </row>
    <row r="163" spans="10:12" ht="12.75">
      <c r="J163" s="20"/>
      <c r="K163" s="20"/>
      <c r="L163" s="20"/>
    </row>
    <row r="164" spans="10:12" ht="12.75">
      <c r="J164" s="20"/>
      <c r="K164" s="20"/>
      <c r="L164" s="20"/>
    </row>
    <row r="165" spans="10:12" ht="12.75">
      <c r="J165" s="20"/>
      <c r="K165" s="20"/>
      <c r="L165" s="20"/>
    </row>
    <row r="166" spans="10:12" ht="12.75">
      <c r="J166" s="20"/>
      <c r="K166" s="20"/>
      <c r="L166" s="20"/>
    </row>
    <row r="167" spans="10:12" ht="12.75">
      <c r="J167" s="20"/>
      <c r="K167" s="20"/>
      <c r="L167" s="20"/>
    </row>
    <row r="168" spans="10:12" ht="12.75">
      <c r="J168" s="20"/>
      <c r="K168" s="20"/>
      <c r="L168" s="20"/>
    </row>
    <row r="169" spans="10:12" ht="12.75">
      <c r="J169" s="20"/>
      <c r="K169" s="20"/>
      <c r="L169" s="20"/>
    </row>
    <row r="170" spans="10:12" ht="12.75">
      <c r="J170" s="20"/>
      <c r="K170" s="20"/>
      <c r="L170" s="20"/>
    </row>
    <row r="171" spans="10:12" ht="12.75">
      <c r="J171" s="20"/>
      <c r="K171" s="20"/>
      <c r="L171" s="20"/>
    </row>
    <row r="172" spans="10:12" ht="12.75">
      <c r="J172" s="20"/>
      <c r="K172" s="20"/>
      <c r="L172" s="20"/>
    </row>
    <row r="173" spans="10:12" ht="12.75">
      <c r="J173" s="20"/>
      <c r="K173" s="20"/>
      <c r="L173" s="20"/>
    </row>
    <row r="174" spans="10:12" ht="12.75">
      <c r="J174" s="20"/>
      <c r="K174" s="20"/>
      <c r="L174" s="20"/>
    </row>
    <row r="175" spans="10:12" ht="12.75">
      <c r="J175" s="20"/>
      <c r="K175" s="20"/>
      <c r="L175" s="20"/>
    </row>
    <row r="176" spans="10:12" ht="12.75">
      <c r="J176" s="20"/>
      <c r="K176" s="20"/>
      <c r="L176" s="20"/>
    </row>
    <row r="177" spans="10:12" ht="12.75">
      <c r="J177" s="20"/>
      <c r="K177" s="20"/>
      <c r="L177" s="20"/>
    </row>
    <row r="178" spans="10:12" ht="12.75">
      <c r="J178" s="20"/>
      <c r="K178" s="20"/>
      <c r="L178" s="20"/>
    </row>
    <row r="179" spans="10:12" ht="12.75">
      <c r="J179" s="20"/>
      <c r="K179" s="20"/>
      <c r="L179" s="20"/>
    </row>
    <row r="180" spans="10:12" ht="12.75">
      <c r="J180" s="20"/>
      <c r="K180" s="20"/>
      <c r="L180" s="20"/>
    </row>
    <row r="181" spans="10:12" ht="12.75">
      <c r="J181" s="20"/>
      <c r="K181" s="20"/>
      <c r="L181" s="20"/>
    </row>
    <row r="182" spans="10:12" ht="12.75">
      <c r="J182" s="20"/>
      <c r="K182" s="20"/>
      <c r="L182" s="20"/>
    </row>
    <row r="183" spans="10:12" ht="12.75">
      <c r="J183" s="20"/>
      <c r="K183" s="20"/>
      <c r="L183" s="20"/>
    </row>
    <row r="184" spans="10:12" ht="12.75">
      <c r="J184" s="20"/>
      <c r="K184" s="20"/>
      <c r="L184" s="20"/>
    </row>
    <row r="185" spans="10:12" ht="12.75">
      <c r="J185" s="20"/>
      <c r="K185" s="20"/>
      <c r="L185" s="20"/>
    </row>
    <row r="186" spans="10:12" ht="12.75">
      <c r="J186" s="20"/>
      <c r="K186" s="20"/>
      <c r="L186" s="20"/>
    </row>
    <row r="187" spans="10:12" ht="12.75">
      <c r="J187" s="20"/>
      <c r="K187" s="20"/>
      <c r="L187" s="20"/>
    </row>
    <row r="188" spans="10:12" ht="12.75">
      <c r="J188" s="20"/>
      <c r="K188" s="20"/>
      <c r="L188" s="20"/>
    </row>
    <row r="189" spans="10:12" ht="12.75">
      <c r="J189" s="20"/>
      <c r="K189" s="20"/>
      <c r="L189" s="20"/>
    </row>
    <row r="190" spans="10:12" ht="12.75">
      <c r="J190" s="20"/>
      <c r="K190" s="20"/>
      <c r="L190" s="20"/>
    </row>
    <row r="191" spans="10:12" ht="12.75">
      <c r="J191" s="20"/>
      <c r="K191" s="20"/>
      <c r="L191" s="20"/>
    </row>
    <row r="192" spans="10:12" ht="12.75">
      <c r="J192" s="20"/>
      <c r="K192" s="20"/>
      <c r="L192" s="20"/>
    </row>
    <row r="193" spans="10:12" ht="12.75">
      <c r="J193" s="20"/>
      <c r="K193" s="20"/>
      <c r="L193" s="20"/>
    </row>
    <row r="194" spans="10:12" ht="12.75">
      <c r="J194" s="20"/>
      <c r="K194" s="20"/>
      <c r="L194" s="20"/>
    </row>
    <row r="195" spans="10:12" ht="12.75">
      <c r="J195" s="20"/>
      <c r="K195" s="20"/>
      <c r="L195" s="20"/>
    </row>
    <row r="196" spans="10:12" ht="12.75">
      <c r="J196" s="20"/>
      <c r="K196" s="20"/>
      <c r="L196" s="20"/>
    </row>
    <row r="197" spans="10:12" ht="12.75">
      <c r="J197" s="20"/>
      <c r="K197" s="20"/>
      <c r="L197" s="20"/>
    </row>
    <row r="198" spans="10:12" ht="12.75">
      <c r="J198" s="20"/>
      <c r="K198" s="20"/>
      <c r="L198" s="20"/>
    </row>
    <row r="199" spans="10:12" ht="12.75">
      <c r="J199" s="20"/>
      <c r="K199" s="20"/>
      <c r="L199" s="20"/>
    </row>
    <row r="200" spans="10:12" ht="12.75">
      <c r="J200" s="20"/>
      <c r="K200" s="20"/>
      <c r="L200" s="20"/>
    </row>
    <row r="201" spans="10:12" ht="12.75">
      <c r="J201" s="20"/>
      <c r="K201" s="20"/>
      <c r="L201" s="20"/>
    </row>
    <row r="202" spans="10:12" ht="12.75">
      <c r="J202" s="20"/>
      <c r="K202" s="20"/>
      <c r="L202" s="20"/>
    </row>
    <row r="203" spans="10:12" ht="12.75">
      <c r="J203" s="20"/>
      <c r="K203" s="20"/>
      <c r="L203" s="20"/>
    </row>
    <row r="204" spans="10:12" ht="12.75">
      <c r="J204" s="20"/>
      <c r="K204" s="20"/>
      <c r="L204" s="20"/>
    </row>
    <row r="205" spans="10:12" ht="12.75">
      <c r="J205" s="20"/>
      <c r="K205" s="20"/>
      <c r="L205" s="20"/>
    </row>
    <row r="206" spans="10:12" ht="12.75">
      <c r="J206" s="20"/>
      <c r="K206" s="20"/>
      <c r="L206" s="20"/>
    </row>
    <row r="207" spans="10:12" ht="12.75">
      <c r="J207" s="20"/>
      <c r="K207" s="20"/>
      <c r="L207" s="20"/>
    </row>
    <row r="208" spans="10:12" ht="12.75">
      <c r="J208" s="20"/>
      <c r="K208" s="20"/>
      <c r="L208" s="20"/>
    </row>
    <row r="209" spans="10:12" ht="12.75">
      <c r="J209" s="20"/>
      <c r="K209" s="20"/>
      <c r="L209" s="20"/>
    </row>
    <row r="210" spans="10:12" ht="12.75">
      <c r="J210" s="20"/>
      <c r="K210" s="20"/>
      <c r="L210" s="20"/>
    </row>
    <row r="211" spans="10:12" ht="12.75">
      <c r="J211" s="20"/>
      <c r="K211" s="20"/>
      <c r="L211" s="20"/>
    </row>
    <row r="212" spans="10:12" ht="12.75">
      <c r="J212" s="20"/>
      <c r="K212" s="20"/>
      <c r="L212" s="20"/>
    </row>
    <row r="213" spans="10:12" ht="12.75">
      <c r="J213" s="20"/>
      <c r="K213" s="20"/>
      <c r="L213" s="20"/>
    </row>
    <row r="214" spans="10:12" ht="12.75">
      <c r="J214" s="20"/>
      <c r="K214" s="20"/>
      <c r="L214" s="20"/>
    </row>
    <row r="215" spans="10:12" ht="12.75">
      <c r="J215" s="20"/>
      <c r="K215" s="20"/>
      <c r="L215" s="20"/>
    </row>
    <row r="216" spans="10:12" ht="12.75">
      <c r="J216" s="20"/>
      <c r="K216" s="20"/>
      <c r="L216" s="20"/>
    </row>
    <row r="217" spans="10:12" ht="12.75">
      <c r="J217" s="20"/>
      <c r="K217" s="20"/>
      <c r="L217" s="20"/>
    </row>
    <row r="218" spans="10:12" ht="12.75">
      <c r="J218" s="20"/>
      <c r="K218" s="20"/>
      <c r="L218" s="20"/>
    </row>
    <row r="219" spans="10:12" ht="12.75">
      <c r="J219" s="20"/>
      <c r="K219" s="20"/>
      <c r="L219" s="20"/>
    </row>
    <row r="220" spans="10:12" ht="12.75">
      <c r="J220" s="20"/>
      <c r="K220" s="20"/>
      <c r="L220" s="20"/>
    </row>
    <row r="221" spans="10:12" ht="12.75">
      <c r="J221" s="20"/>
      <c r="K221" s="20"/>
      <c r="L221" s="20"/>
    </row>
    <row r="222" spans="10:12" ht="12.75">
      <c r="J222" s="20"/>
      <c r="K222" s="20"/>
      <c r="L222" s="20"/>
    </row>
    <row r="223" spans="10:12" ht="12.75">
      <c r="J223" s="20"/>
      <c r="K223" s="20"/>
      <c r="L223" s="20"/>
    </row>
    <row r="224" spans="10:12" ht="12.75">
      <c r="J224" s="20"/>
      <c r="K224" s="20"/>
      <c r="L224" s="20"/>
    </row>
    <row r="225" spans="10:12" ht="12.75">
      <c r="J225" s="20"/>
      <c r="K225" s="20"/>
      <c r="L225" s="20"/>
    </row>
    <row r="226" spans="10:12" ht="12.75">
      <c r="J226" s="20"/>
      <c r="K226" s="20"/>
      <c r="L226" s="20"/>
    </row>
    <row r="227" spans="10:12" ht="12.75">
      <c r="J227" s="20"/>
      <c r="K227" s="20"/>
      <c r="L227" s="20"/>
    </row>
    <row r="228" spans="10:12" ht="12.75">
      <c r="J228" s="20"/>
      <c r="K228" s="20"/>
      <c r="L228" s="20"/>
    </row>
    <row r="229" spans="10:12" ht="12.75">
      <c r="J229" s="20"/>
      <c r="K229" s="20"/>
      <c r="L229" s="20"/>
    </row>
    <row r="230" spans="10:12" ht="12.75">
      <c r="J230" s="20"/>
      <c r="K230" s="20"/>
      <c r="L230" s="20"/>
    </row>
    <row r="231" spans="10:12" ht="12.75">
      <c r="J231" s="20"/>
      <c r="K231" s="20"/>
      <c r="L231" s="20"/>
    </row>
    <row r="232" spans="10:12" ht="12.75">
      <c r="J232" s="20"/>
      <c r="K232" s="20"/>
      <c r="L232" s="20"/>
    </row>
    <row r="233" spans="10:12" ht="12.75">
      <c r="J233" s="20"/>
      <c r="K233" s="20"/>
      <c r="L233" s="20"/>
    </row>
    <row r="234" spans="10:12" ht="12.75">
      <c r="J234" s="20"/>
      <c r="K234" s="20"/>
      <c r="L234" s="20"/>
    </row>
    <row r="235" spans="10:12" ht="12.75">
      <c r="J235" s="20"/>
      <c r="K235" s="20"/>
      <c r="L235" s="20"/>
    </row>
    <row r="236" spans="10:12" ht="12.75">
      <c r="J236" s="20"/>
      <c r="K236" s="20"/>
      <c r="L236" s="20"/>
    </row>
    <row r="237" spans="10:12" ht="12.75">
      <c r="J237" s="20"/>
      <c r="K237" s="20"/>
      <c r="L237" s="20"/>
    </row>
    <row r="238" spans="10:12" ht="12.75">
      <c r="J238" s="20"/>
      <c r="K238" s="20"/>
      <c r="L238" s="20"/>
    </row>
    <row r="239" spans="10:12" ht="12.75">
      <c r="J239" s="20"/>
      <c r="K239" s="20"/>
      <c r="L239" s="20"/>
    </row>
    <row r="240" spans="10:12" ht="12.75">
      <c r="J240" s="20"/>
      <c r="K240" s="20"/>
      <c r="L240" s="20"/>
    </row>
    <row r="241" spans="10:12" ht="12.75">
      <c r="J241" s="20"/>
      <c r="K241" s="20"/>
      <c r="L241" s="20"/>
    </row>
    <row r="242" spans="10:12" ht="12.75">
      <c r="J242" s="20"/>
      <c r="K242" s="20"/>
      <c r="L242" s="20"/>
    </row>
    <row r="243" spans="10:12" ht="12.75">
      <c r="J243" s="20"/>
      <c r="K243" s="20"/>
      <c r="L243" s="20"/>
    </row>
    <row r="244" spans="10:12" ht="12.75">
      <c r="J244" s="20"/>
      <c r="K244" s="20"/>
      <c r="L244" s="20"/>
    </row>
    <row r="245" spans="10:12" ht="12.75">
      <c r="J245" s="20"/>
      <c r="K245" s="20"/>
      <c r="L245" s="20"/>
    </row>
    <row r="246" spans="10:12" ht="12.75">
      <c r="J246" s="20"/>
      <c r="K246" s="20"/>
      <c r="L246" s="20"/>
    </row>
    <row r="247" spans="10:12" ht="12.75">
      <c r="J247" s="20"/>
      <c r="K247" s="20"/>
      <c r="L247" s="20"/>
    </row>
    <row r="248" spans="10:12" ht="12.75">
      <c r="J248" s="20"/>
      <c r="K248" s="20"/>
      <c r="L248" s="20"/>
    </row>
    <row r="249" spans="10:12" ht="12.75">
      <c r="J249" s="20"/>
      <c r="K249" s="20"/>
      <c r="L249" s="20"/>
    </row>
    <row r="250" spans="10:12" ht="12.75">
      <c r="J250" s="20"/>
      <c r="K250" s="20"/>
      <c r="L250" s="20"/>
    </row>
    <row r="251" spans="10:12" ht="12.75">
      <c r="J251" s="20"/>
      <c r="K251" s="20"/>
      <c r="L251" s="20"/>
    </row>
    <row r="252" spans="10:12" ht="12.75">
      <c r="J252" s="20"/>
      <c r="K252" s="20"/>
      <c r="L252" s="20"/>
    </row>
    <row r="253" spans="10:12" ht="12.75">
      <c r="J253" s="20"/>
      <c r="K253" s="20"/>
      <c r="L253" s="20"/>
    </row>
    <row r="254" spans="10:12" ht="12.75">
      <c r="J254" s="20"/>
      <c r="K254" s="20"/>
      <c r="L254" s="20"/>
    </row>
    <row r="255" spans="10:12" ht="12.75">
      <c r="J255" s="20"/>
      <c r="K255" s="20"/>
      <c r="L255" s="20"/>
    </row>
    <row r="256" spans="10:12" ht="12.75">
      <c r="J256" s="20"/>
      <c r="K256" s="20"/>
      <c r="L256" s="20"/>
    </row>
    <row r="257" spans="10:12" ht="12.75">
      <c r="J257" s="20"/>
      <c r="K257" s="20"/>
      <c r="L257" s="20"/>
    </row>
    <row r="258" spans="10:12" ht="12.75">
      <c r="J258" s="20"/>
      <c r="K258" s="20"/>
      <c r="L258" s="20"/>
    </row>
    <row r="259" spans="10:12" ht="12.75">
      <c r="J259" s="20"/>
      <c r="K259" s="20"/>
      <c r="L259" s="20"/>
    </row>
    <row r="260" spans="10:12" ht="12.75">
      <c r="J260" s="20"/>
      <c r="K260" s="20"/>
      <c r="L260" s="20"/>
    </row>
    <row r="261" spans="10:12" ht="12.75">
      <c r="J261" s="20"/>
      <c r="K261" s="20"/>
      <c r="L261" s="20"/>
    </row>
    <row r="262" spans="10:12" ht="12.75">
      <c r="J262" s="20"/>
      <c r="K262" s="20"/>
      <c r="L262" s="20"/>
    </row>
    <row r="263" spans="10:12" ht="12.75">
      <c r="J263" s="20"/>
      <c r="K263" s="20"/>
      <c r="L263" s="20"/>
    </row>
    <row r="264" spans="10:12" ht="12.75">
      <c r="J264" s="20"/>
      <c r="K264" s="20"/>
      <c r="L264" s="20"/>
    </row>
    <row r="265" spans="10:12" ht="12.75">
      <c r="J265" s="20"/>
      <c r="K265" s="20"/>
      <c r="L265" s="20"/>
    </row>
    <row r="266" spans="10:12" ht="12.75">
      <c r="J266" s="20"/>
      <c r="K266" s="20"/>
      <c r="L266" s="20"/>
    </row>
    <row r="267" spans="10:12" ht="12.75">
      <c r="J267" s="20"/>
      <c r="K267" s="20"/>
      <c r="L267" s="20"/>
    </row>
    <row r="268" spans="10:12" ht="12.75">
      <c r="J268" s="20"/>
      <c r="K268" s="20"/>
      <c r="L268" s="20"/>
    </row>
    <row r="269" spans="10:12" ht="12.75">
      <c r="J269" s="20"/>
      <c r="K269" s="20"/>
      <c r="L269" s="20"/>
    </row>
    <row r="270" spans="10:12" ht="12.75">
      <c r="J270" s="20"/>
      <c r="K270" s="20"/>
      <c r="L270" s="20"/>
    </row>
    <row r="271" spans="10:12" ht="12.75">
      <c r="J271" s="20"/>
      <c r="K271" s="20"/>
      <c r="L271" s="20"/>
    </row>
    <row r="272" spans="10:12" ht="12.75">
      <c r="J272" s="20"/>
      <c r="K272" s="20"/>
      <c r="L272" s="20"/>
    </row>
    <row r="273" spans="10:12" ht="12.75">
      <c r="J273" s="20"/>
      <c r="K273" s="20"/>
      <c r="L273" s="20"/>
    </row>
    <row r="274" spans="10:12" ht="12.75">
      <c r="J274" s="20"/>
      <c r="K274" s="20"/>
      <c r="L274" s="20"/>
    </row>
    <row r="275" spans="10:12" ht="12.75">
      <c r="J275" s="20"/>
      <c r="K275" s="20"/>
      <c r="L275" s="20"/>
    </row>
    <row r="276" spans="10:12" ht="12.75">
      <c r="J276" s="20"/>
      <c r="K276" s="20"/>
      <c r="L276" s="20"/>
    </row>
    <row r="277" spans="10:12" ht="12.75">
      <c r="J277" s="20"/>
      <c r="K277" s="20"/>
      <c r="L277" s="20"/>
    </row>
    <row r="278" spans="10:12" ht="12.75">
      <c r="J278" s="20"/>
      <c r="K278" s="20"/>
      <c r="L278" s="20"/>
    </row>
    <row r="279" spans="10:12" ht="12.75">
      <c r="J279" s="20"/>
      <c r="K279" s="20"/>
      <c r="L279" s="20"/>
    </row>
    <row r="280" spans="10:12" ht="12.75">
      <c r="J280" s="20"/>
      <c r="K280" s="20"/>
      <c r="L280" s="20"/>
    </row>
    <row r="281" spans="10:12" ht="12.75">
      <c r="J281" s="20"/>
      <c r="K281" s="20"/>
      <c r="L281" s="20"/>
    </row>
    <row r="282" spans="10:12" ht="12.75">
      <c r="J282" s="20"/>
      <c r="K282" s="20"/>
      <c r="L282" s="20"/>
    </row>
    <row r="283" spans="10:12" ht="12.75">
      <c r="J283" s="20"/>
      <c r="K283" s="20"/>
      <c r="L283" s="20"/>
    </row>
    <row r="284" spans="10:12" ht="12.75">
      <c r="J284" s="20"/>
      <c r="K284" s="20"/>
      <c r="L284" s="20"/>
    </row>
    <row r="285" spans="10:12" ht="12.75">
      <c r="J285" s="20"/>
      <c r="K285" s="20"/>
      <c r="L285" s="20"/>
    </row>
    <row r="286" spans="10:12" ht="12.75">
      <c r="J286" s="20"/>
      <c r="K286" s="20"/>
      <c r="L286" s="20"/>
    </row>
    <row r="287" spans="10:12" ht="12.75">
      <c r="J287" s="20"/>
      <c r="K287" s="20"/>
      <c r="L287" s="20"/>
    </row>
    <row r="288" spans="10:12" ht="12.75">
      <c r="J288" s="20"/>
      <c r="K288" s="20"/>
      <c r="L288" s="20"/>
    </row>
    <row r="289" spans="10:12" ht="12.75">
      <c r="J289" s="20"/>
      <c r="K289" s="20"/>
      <c r="L289" s="20"/>
    </row>
    <row r="290" spans="10:12" ht="12.75">
      <c r="J290" s="20"/>
      <c r="K290" s="20"/>
      <c r="L290" s="20"/>
    </row>
    <row r="291" spans="10:12" ht="12.75">
      <c r="J291" s="20"/>
      <c r="K291" s="20"/>
      <c r="L291" s="20"/>
    </row>
    <row r="292" spans="10:12" ht="12.75">
      <c r="J292" s="20"/>
      <c r="K292" s="20"/>
      <c r="L292" s="20"/>
    </row>
    <row r="293" spans="10:12" ht="12.75">
      <c r="J293" s="20"/>
      <c r="K293" s="20"/>
      <c r="L293" s="20"/>
    </row>
    <row r="294" spans="10:12" ht="12.75">
      <c r="J294" s="20"/>
      <c r="K294" s="20"/>
      <c r="L294" s="20"/>
    </row>
    <row r="295" spans="10:12" ht="12.75">
      <c r="J295" s="20"/>
      <c r="K295" s="20"/>
      <c r="L295" s="20"/>
    </row>
    <row r="296" spans="10:12" ht="12.75">
      <c r="J296" s="20"/>
      <c r="K296" s="20"/>
      <c r="L296" s="20"/>
    </row>
    <row r="297" spans="10:12" ht="12.75">
      <c r="J297" s="20"/>
      <c r="K297" s="20"/>
      <c r="L297" s="20"/>
    </row>
    <row r="298" spans="10:12" ht="12.75">
      <c r="J298" s="20"/>
      <c r="K298" s="20"/>
      <c r="L298" s="20"/>
    </row>
    <row r="299" spans="10:12" ht="12.75">
      <c r="J299" s="20"/>
      <c r="K299" s="20"/>
      <c r="L299" s="20"/>
    </row>
    <row r="300" spans="10:12" ht="12.75">
      <c r="J300" s="20"/>
      <c r="K300" s="20"/>
      <c r="L300" s="20"/>
    </row>
    <row r="301" spans="10:12" ht="12.75">
      <c r="J301" s="20"/>
      <c r="K301" s="20"/>
      <c r="L301" s="20"/>
    </row>
    <row r="302" spans="10:12" ht="12.75">
      <c r="J302" s="20"/>
      <c r="K302" s="20"/>
      <c r="L302" s="20"/>
    </row>
    <row r="303" spans="10:12" ht="12.75">
      <c r="J303" s="20"/>
      <c r="K303" s="20"/>
      <c r="L303" s="20"/>
    </row>
    <row r="304" spans="10:12" ht="12.75">
      <c r="J304" s="20"/>
      <c r="K304" s="20"/>
      <c r="L304" s="20"/>
    </row>
    <row r="305" spans="10:12" ht="12.75">
      <c r="J305" s="20"/>
      <c r="K305" s="20"/>
      <c r="L305" s="20"/>
    </row>
    <row r="306" spans="10:12" ht="12.75">
      <c r="J306" s="20"/>
      <c r="K306" s="20"/>
      <c r="L306" s="20"/>
    </row>
    <row r="307" spans="10:12" ht="12.75">
      <c r="J307" s="20"/>
      <c r="K307" s="20"/>
      <c r="L307" s="20"/>
    </row>
    <row r="308" spans="10:12" ht="12.75">
      <c r="J308" s="20"/>
      <c r="K308" s="20"/>
      <c r="L308" s="20"/>
    </row>
    <row r="309" spans="10:11" ht="12.75">
      <c r="J309" s="20"/>
      <c r="K309" s="20"/>
    </row>
    <row r="310" spans="10:11" ht="12.75">
      <c r="J310" s="20"/>
      <c r="K310" s="20"/>
    </row>
    <row r="311" spans="10:11" ht="12.75">
      <c r="J311" s="20"/>
      <c r="K311" s="20"/>
    </row>
    <row r="312" spans="10:11" ht="12.75">
      <c r="J312" s="20"/>
      <c r="K312" s="20"/>
    </row>
    <row r="313" spans="10:11" ht="12.75">
      <c r="J313" s="20"/>
      <c r="K313" s="20"/>
    </row>
    <row r="314" spans="10:11" ht="12.75">
      <c r="J314" s="20"/>
      <c r="K314" s="20"/>
    </row>
    <row r="315" spans="10:11" ht="12.75">
      <c r="J315" s="20"/>
      <c r="K315" s="20"/>
    </row>
    <row r="316" spans="10:11" ht="12.75">
      <c r="J316" s="20"/>
      <c r="K316" s="20"/>
    </row>
    <row r="317" spans="10:11" ht="12.75">
      <c r="J317" s="20"/>
      <c r="K317" s="20"/>
    </row>
    <row r="318" spans="10:11" ht="12.75">
      <c r="J318" s="20"/>
      <c r="K318" s="20"/>
    </row>
    <row r="319" spans="10:11" ht="12.75">
      <c r="J319" s="20"/>
      <c r="K319" s="20"/>
    </row>
    <row r="320" spans="10:11" ht="12.75">
      <c r="J320" s="20"/>
      <c r="K320" s="20"/>
    </row>
    <row r="321" spans="10:11" ht="12.75">
      <c r="J321" s="20"/>
      <c r="K321" s="20"/>
    </row>
    <row r="322" spans="10:11" ht="12.75">
      <c r="J322" s="20"/>
      <c r="K322" s="20"/>
    </row>
    <row r="323" spans="10:11" ht="12.75">
      <c r="J323" s="20"/>
      <c r="K323" s="20"/>
    </row>
    <row r="324" spans="10:11" ht="12.75">
      <c r="J324" s="20"/>
      <c r="K324" s="20"/>
    </row>
    <row r="325" spans="10:11" ht="12.75">
      <c r="J325" s="20"/>
      <c r="K325" s="20"/>
    </row>
    <row r="326" spans="10:11" ht="12.75">
      <c r="J326" s="20"/>
      <c r="K326" s="20"/>
    </row>
    <row r="327" spans="10:11" ht="12.75">
      <c r="J327" s="20"/>
      <c r="K327" s="20"/>
    </row>
    <row r="328" spans="10:11" ht="12.75">
      <c r="J328" s="20"/>
      <c r="K328" s="20"/>
    </row>
    <row r="329" spans="10:11" ht="12.75">
      <c r="J329" s="20"/>
      <c r="K329" s="20"/>
    </row>
    <row r="330" spans="10:11" ht="12.75">
      <c r="J330" s="20"/>
      <c r="K330" s="20"/>
    </row>
    <row r="331" spans="10:11" ht="12.75">
      <c r="J331" s="20"/>
      <c r="K331" s="20"/>
    </row>
    <row r="332" spans="10:11" ht="12.75">
      <c r="J332" s="20"/>
      <c r="K332" s="20"/>
    </row>
    <row r="333" spans="10:11" ht="12.75">
      <c r="J333" s="20"/>
      <c r="K333" s="20"/>
    </row>
    <row r="334" spans="10:11" ht="12.75">
      <c r="J334" s="20"/>
      <c r="K334" s="20"/>
    </row>
    <row r="335" spans="10:11" ht="12.75">
      <c r="J335" s="20"/>
      <c r="K335" s="20"/>
    </row>
    <row r="336" spans="10:11" ht="12.75">
      <c r="J336" s="20"/>
      <c r="K336" s="20"/>
    </row>
    <row r="337" spans="10:11" ht="12.75">
      <c r="J337" s="20"/>
      <c r="K337" s="20"/>
    </row>
    <row r="338" spans="10:11" ht="12.75">
      <c r="J338" s="20"/>
      <c r="K338" s="20"/>
    </row>
    <row r="339" spans="10:11" ht="12.75">
      <c r="J339" s="20"/>
      <c r="K339" s="20"/>
    </row>
    <row r="340" spans="10:11" ht="12.75">
      <c r="J340" s="20"/>
      <c r="K340" s="20"/>
    </row>
    <row r="341" spans="10:11" ht="12.75">
      <c r="J341" s="20"/>
      <c r="K341" s="20"/>
    </row>
    <row r="342" spans="10:11" ht="12.75">
      <c r="J342" s="20"/>
      <c r="K342" s="20"/>
    </row>
    <row r="343" spans="10:11" ht="12.75">
      <c r="J343" s="20"/>
      <c r="K343" s="20"/>
    </row>
    <row r="344" spans="10:11" ht="12.75">
      <c r="J344" s="20"/>
      <c r="K344" s="20"/>
    </row>
    <row r="345" spans="10:11" ht="12.75">
      <c r="J345" s="20"/>
      <c r="K345" s="20"/>
    </row>
    <row r="346" spans="10:11" ht="12.75">
      <c r="J346" s="20"/>
      <c r="K346" s="20"/>
    </row>
    <row r="347" spans="10:11" ht="12.75">
      <c r="J347" s="20"/>
      <c r="K347" s="20"/>
    </row>
    <row r="348" spans="10:11" ht="12.75">
      <c r="J348" s="20"/>
      <c r="K348" s="20"/>
    </row>
    <row r="349" spans="10:11" ht="12.75">
      <c r="J349" s="20"/>
      <c r="K349" s="20"/>
    </row>
    <row r="350" spans="10:11" ht="12.75">
      <c r="J350" s="20"/>
      <c r="K350" s="20"/>
    </row>
    <row r="351" spans="10:11" ht="12.75">
      <c r="J351" s="20"/>
      <c r="K351" s="20"/>
    </row>
    <row r="352" spans="10:11" ht="12.75">
      <c r="J352" s="20"/>
      <c r="K352" s="20"/>
    </row>
    <row r="353" spans="10:11" ht="12.75">
      <c r="J353" s="20"/>
      <c r="K353" s="20"/>
    </row>
    <row r="354" spans="10:11" ht="12.75">
      <c r="J354" s="20"/>
      <c r="K354" s="20"/>
    </row>
    <row r="355" spans="10:11" ht="12.75">
      <c r="J355" s="20"/>
      <c r="K355" s="20"/>
    </row>
    <row r="356" spans="10:11" ht="12.75">
      <c r="J356" s="20"/>
      <c r="K356" s="20"/>
    </row>
    <row r="357" spans="10:11" ht="12.75">
      <c r="J357" s="20"/>
      <c r="K357" s="20"/>
    </row>
    <row r="358" spans="10:11" ht="12.75">
      <c r="J358" s="20"/>
      <c r="K358" s="20"/>
    </row>
    <row r="359" spans="10:11" ht="12.75">
      <c r="J359" s="20"/>
      <c r="K359" s="20"/>
    </row>
    <row r="360" spans="10:11" ht="12.75">
      <c r="J360" s="20"/>
      <c r="K360" s="20"/>
    </row>
    <row r="361" spans="10:11" ht="12.75">
      <c r="J361" s="20"/>
      <c r="K361" s="20"/>
    </row>
    <row r="362" spans="10:11" ht="12.75">
      <c r="J362" s="20"/>
      <c r="K362" s="20"/>
    </row>
    <row r="363" spans="10:11" ht="12.75">
      <c r="J363" s="20"/>
      <c r="K363" s="20"/>
    </row>
    <row r="364" spans="10:11" ht="12.75">
      <c r="J364" s="20"/>
      <c r="K364" s="20"/>
    </row>
    <row r="365" spans="10:11" ht="12.75">
      <c r="J365" s="20"/>
      <c r="K365" s="20"/>
    </row>
    <row r="366" spans="10:11" ht="12.75">
      <c r="J366" s="20"/>
      <c r="K366" s="20"/>
    </row>
    <row r="367" spans="10:11" ht="12.75">
      <c r="J367" s="20"/>
      <c r="K367" s="20"/>
    </row>
    <row r="368" spans="10:11" ht="12.75">
      <c r="J368" s="20"/>
      <c r="K368" s="20"/>
    </row>
    <row r="369" spans="10:11" ht="12.75">
      <c r="J369" s="20"/>
      <c r="K369" s="20"/>
    </row>
    <row r="370" spans="10:11" ht="12.75">
      <c r="J370" s="20"/>
      <c r="K370" s="20"/>
    </row>
    <row r="371" spans="10:11" ht="12.75">
      <c r="J371" s="20"/>
      <c r="K371" s="20"/>
    </row>
    <row r="372" spans="10:11" ht="12.75">
      <c r="J372" s="20"/>
      <c r="K372" s="20"/>
    </row>
    <row r="373" spans="10:11" ht="12.75">
      <c r="J373" s="20"/>
      <c r="K373" s="20"/>
    </row>
    <row r="374" spans="10:11" ht="12.75">
      <c r="J374" s="20"/>
      <c r="K374" s="20"/>
    </row>
    <row r="375" spans="10:11" ht="12.75">
      <c r="J375" s="20"/>
      <c r="K375" s="20"/>
    </row>
    <row r="376" spans="10:11" ht="12.75">
      <c r="J376" s="20"/>
      <c r="K376" s="20"/>
    </row>
    <row r="377" spans="10:11" ht="12.75">
      <c r="J377" s="20"/>
      <c r="K377" s="20"/>
    </row>
    <row r="378" spans="10:11" ht="12.75">
      <c r="J378" s="20"/>
      <c r="K378" s="20"/>
    </row>
    <row r="379" spans="10:11" ht="12.75">
      <c r="J379" s="20"/>
      <c r="K379" s="20"/>
    </row>
    <row r="380" spans="10:11" ht="12.75">
      <c r="J380" s="20"/>
      <c r="K380" s="20"/>
    </row>
    <row r="381" spans="10:11" ht="12.75">
      <c r="J381" s="20"/>
      <c r="K381" s="20"/>
    </row>
    <row r="382" spans="10:11" ht="12.75">
      <c r="J382" s="20"/>
      <c r="K382" s="20"/>
    </row>
    <row r="383" spans="10:11" ht="12.75">
      <c r="J383" s="20"/>
      <c r="K383" s="20"/>
    </row>
    <row r="384" spans="10:11" ht="12.75">
      <c r="J384" s="20"/>
      <c r="K384" s="20"/>
    </row>
    <row r="385" spans="10:11" ht="12.75">
      <c r="J385" s="20"/>
      <c r="K385" s="20"/>
    </row>
    <row r="386" spans="10:11" ht="12.75">
      <c r="J386" s="20"/>
      <c r="K386" s="20"/>
    </row>
    <row r="387" spans="10:11" ht="12.75">
      <c r="J387" s="20"/>
      <c r="K387" s="20"/>
    </row>
    <row r="388" spans="10:11" ht="12.75">
      <c r="J388" s="20"/>
      <c r="K388" s="20"/>
    </row>
    <row r="389" spans="10:11" ht="12.75">
      <c r="J389" s="20"/>
      <c r="K389" s="20"/>
    </row>
    <row r="390" spans="10:11" ht="12.75">
      <c r="J390" s="20"/>
      <c r="K390" s="20"/>
    </row>
    <row r="391" spans="10:11" ht="12.75">
      <c r="J391" s="20"/>
      <c r="K391" s="20"/>
    </row>
    <row r="392" spans="10:11" ht="12.75">
      <c r="J392" s="20"/>
      <c r="K392" s="20"/>
    </row>
    <row r="393" spans="10:11" ht="12.75">
      <c r="J393" s="20"/>
      <c r="K393" s="20"/>
    </row>
    <row r="394" spans="10:11" ht="12.75">
      <c r="J394" s="20"/>
      <c r="K394" s="20"/>
    </row>
    <row r="395" spans="10:11" ht="12.75">
      <c r="J395" s="20"/>
      <c r="K395" s="20"/>
    </row>
    <row r="396" spans="10:11" ht="12.75">
      <c r="J396" s="20"/>
      <c r="K396" s="20"/>
    </row>
    <row r="397" spans="10:11" ht="12.75">
      <c r="J397" s="20"/>
      <c r="K397" s="20"/>
    </row>
    <row r="398" spans="10:11" ht="12.75">
      <c r="J398" s="20"/>
      <c r="K398" s="20"/>
    </row>
    <row r="399" spans="10:11" ht="12.75">
      <c r="J399" s="20"/>
      <c r="K399" s="20"/>
    </row>
    <row r="400" spans="10:11" ht="12.75">
      <c r="J400" s="20"/>
      <c r="K400" s="20"/>
    </row>
    <row r="401" spans="10:11" ht="12.75">
      <c r="J401" s="20"/>
      <c r="K401" s="20"/>
    </row>
    <row r="402" spans="10:11" ht="12.75">
      <c r="J402" s="20"/>
      <c r="K402" s="20"/>
    </row>
    <row r="403" spans="10:11" ht="12.75">
      <c r="J403" s="20"/>
      <c r="K403" s="20"/>
    </row>
    <row r="404" spans="10:11" ht="12.75">
      <c r="J404" s="20"/>
      <c r="K404" s="20"/>
    </row>
    <row r="405" spans="10:11" ht="12.75">
      <c r="J405" s="20"/>
      <c r="K405" s="20"/>
    </row>
    <row r="406" spans="10:11" ht="12.75">
      <c r="J406" s="20"/>
      <c r="K406" s="20"/>
    </row>
    <row r="407" spans="10:11" ht="12.75">
      <c r="J407" s="20"/>
      <c r="K407" s="20"/>
    </row>
    <row r="408" spans="10:11" ht="12.75">
      <c r="J408" s="20"/>
      <c r="K408" s="20"/>
    </row>
    <row r="409" spans="10:11" ht="12.75">
      <c r="J409" s="20"/>
      <c r="K409" s="20"/>
    </row>
    <row r="410" spans="10:11" ht="12.75">
      <c r="J410" s="20"/>
      <c r="K410" s="20"/>
    </row>
    <row r="411" spans="10:11" ht="12.75">
      <c r="J411" s="20"/>
      <c r="K411" s="20"/>
    </row>
    <row r="412" spans="10:11" ht="12.75">
      <c r="J412" s="20"/>
      <c r="K412" s="20"/>
    </row>
    <row r="413" spans="10:11" ht="12.75">
      <c r="J413" s="20"/>
      <c r="K413" s="20"/>
    </row>
    <row r="414" spans="10:11" ht="12.75">
      <c r="J414" s="20"/>
      <c r="K414" s="20"/>
    </row>
    <row r="415" spans="10:11" ht="12.75">
      <c r="J415" s="20"/>
      <c r="K415" s="20"/>
    </row>
    <row r="416" spans="10:11" ht="12.75">
      <c r="J416" s="20"/>
      <c r="K416" s="20"/>
    </row>
    <row r="417" spans="10:11" ht="12.75">
      <c r="J417" s="20"/>
      <c r="K417" s="20"/>
    </row>
    <row r="418" spans="10:11" ht="12.75">
      <c r="J418" s="20"/>
      <c r="K418" s="20"/>
    </row>
    <row r="419" spans="10:11" ht="12.75">
      <c r="J419" s="20"/>
      <c r="K419" s="20"/>
    </row>
    <row r="420" spans="10:11" ht="12.75">
      <c r="J420" s="20"/>
      <c r="K420" s="20"/>
    </row>
    <row r="421" spans="10:11" ht="12.75">
      <c r="J421" s="20"/>
      <c r="K421" s="20"/>
    </row>
    <row r="422" spans="10:11" ht="12.75">
      <c r="J422" s="20"/>
      <c r="K422" s="20"/>
    </row>
    <row r="423" spans="10:11" ht="12.75">
      <c r="J423" s="20"/>
      <c r="K423" s="20"/>
    </row>
    <row r="424" spans="10:11" ht="12.75">
      <c r="J424" s="20"/>
      <c r="K424" s="20"/>
    </row>
    <row r="425" spans="10:11" ht="12.75">
      <c r="J425" s="20"/>
      <c r="K425" s="20"/>
    </row>
    <row r="426" spans="10:11" ht="12.75">
      <c r="J426" s="20"/>
      <c r="K426" s="20"/>
    </row>
    <row r="427" spans="10:11" ht="12.75">
      <c r="J427" s="20"/>
      <c r="K427" s="20"/>
    </row>
    <row r="428" spans="10:11" ht="12.75">
      <c r="J428" s="20"/>
      <c r="K428" s="20"/>
    </row>
    <row r="429" spans="10:11" ht="12.75">
      <c r="J429" s="20"/>
      <c r="K429" s="20"/>
    </row>
    <row r="430" spans="10:11" ht="12.75">
      <c r="J430" s="20"/>
      <c r="K430" s="20"/>
    </row>
    <row r="431" spans="10:11" ht="12.75">
      <c r="J431" s="20"/>
      <c r="K431" s="20"/>
    </row>
    <row r="432" spans="10:11" ht="12.75">
      <c r="J432" s="20"/>
      <c r="K432" s="20"/>
    </row>
    <row r="433" spans="10:11" ht="12.75">
      <c r="J433" s="20"/>
      <c r="K433" s="20"/>
    </row>
    <row r="434" spans="10:11" ht="12.75">
      <c r="J434" s="20"/>
      <c r="K434" s="20"/>
    </row>
    <row r="435" spans="10:11" ht="12.75">
      <c r="J435" s="20"/>
      <c r="K435" s="20"/>
    </row>
    <row r="436" spans="10:11" ht="12.75">
      <c r="J436" s="20"/>
      <c r="K436" s="20"/>
    </row>
    <row r="437" spans="10:11" ht="12.75">
      <c r="J437" s="20"/>
      <c r="K437" s="20"/>
    </row>
    <row r="438" spans="10:11" ht="12.75">
      <c r="J438" s="20"/>
      <c r="K438" s="20"/>
    </row>
    <row r="439" spans="10:11" ht="12.75">
      <c r="J439" s="20"/>
      <c r="K439" s="20"/>
    </row>
    <row r="440" spans="10:11" ht="12.75">
      <c r="J440" s="20"/>
      <c r="K440" s="20"/>
    </row>
    <row r="441" spans="10:11" ht="12.75">
      <c r="J441" s="20"/>
      <c r="K441" s="20"/>
    </row>
    <row r="442" spans="10:11" ht="12.75">
      <c r="J442" s="20"/>
      <c r="K442" s="20"/>
    </row>
    <row r="443" spans="10:11" ht="12.75">
      <c r="J443" s="20"/>
      <c r="K443" s="20"/>
    </row>
    <row r="444" spans="10:11" ht="12.75">
      <c r="J444" s="20"/>
      <c r="K444" s="20"/>
    </row>
    <row r="445" spans="10:11" ht="12.75">
      <c r="J445" s="20"/>
      <c r="K445" s="20"/>
    </row>
    <row r="446" spans="10:11" ht="12.75">
      <c r="J446" s="20"/>
      <c r="K446" s="20"/>
    </row>
    <row r="447" spans="10:11" ht="12.75">
      <c r="J447" s="20"/>
      <c r="K447" s="20"/>
    </row>
    <row r="448" spans="10:11" ht="12.75">
      <c r="J448" s="20"/>
      <c r="K448" s="20"/>
    </row>
    <row r="449" spans="10:11" ht="12.75">
      <c r="J449" s="20"/>
      <c r="K449" s="20"/>
    </row>
    <row r="450" spans="10:11" ht="12.75">
      <c r="J450" s="20"/>
      <c r="K450" s="20"/>
    </row>
    <row r="451" spans="10:11" ht="12.75">
      <c r="J451" s="20"/>
      <c r="K451" s="20"/>
    </row>
    <row r="452" spans="10:11" ht="12.75">
      <c r="J452" s="20"/>
      <c r="K452" s="20"/>
    </row>
    <row r="453" spans="10:11" ht="12.75">
      <c r="J453" s="20"/>
      <c r="K453" s="20"/>
    </row>
    <row r="454" spans="10:11" ht="12.75">
      <c r="J454" s="20"/>
      <c r="K454" s="20"/>
    </row>
    <row r="455" spans="10:11" ht="12.75">
      <c r="J455" s="20"/>
      <c r="K455" s="20"/>
    </row>
    <row r="456" spans="10:11" ht="12.75">
      <c r="J456" s="20"/>
      <c r="K456" s="20"/>
    </row>
    <row r="457" spans="10:11" ht="12.75">
      <c r="J457" s="20"/>
      <c r="K457" s="20"/>
    </row>
    <row r="458" spans="10:11" ht="12.75">
      <c r="J458" s="20"/>
      <c r="K458" s="20"/>
    </row>
    <row r="459" spans="10:11" ht="12.75">
      <c r="J459" s="20"/>
      <c r="K459" s="20"/>
    </row>
    <row r="460" spans="10:11" ht="12.75">
      <c r="J460" s="20"/>
      <c r="K460" s="20"/>
    </row>
    <row r="461" spans="10:11" ht="12.75">
      <c r="J461" s="20"/>
      <c r="K461" s="20"/>
    </row>
    <row r="462" ht="12.75">
      <c r="J462" s="20"/>
    </row>
    <row r="463" ht="12.75">
      <c r="J463" s="20"/>
    </row>
    <row r="464" ht="12.75">
      <c r="J464" s="20"/>
    </row>
    <row r="465" ht="12.75">
      <c r="J465" s="20"/>
    </row>
    <row r="466" ht="12.75">
      <c r="J466" s="20"/>
    </row>
    <row r="467" ht="12.75">
      <c r="J467" s="20"/>
    </row>
    <row r="468" ht="12.75">
      <c r="J468" s="20"/>
    </row>
    <row r="469" ht="12.75">
      <c r="J469" s="20"/>
    </row>
    <row r="470" ht="12.75">
      <c r="J470" s="20"/>
    </row>
    <row r="471" ht="12.75">
      <c r="J471" s="20"/>
    </row>
    <row r="472" ht="12.75">
      <c r="J472" s="20"/>
    </row>
    <row r="473" ht="12.75">
      <c r="J473" s="20"/>
    </row>
    <row r="474" ht="12.75">
      <c r="J474" s="20"/>
    </row>
    <row r="475" ht="12.75">
      <c r="J475" s="20"/>
    </row>
    <row r="476" ht="12.75">
      <c r="J476" s="20"/>
    </row>
    <row r="477" ht="12.75">
      <c r="J477" s="20"/>
    </row>
    <row r="478" ht="12.75">
      <c r="J478" s="20"/>
    </row>
    <row r="479" ht="12.75">
      <c r="J479" s="20"/>
    </row>
    <row r="480" ht="12.75">
      <c r="J480" s="20"/>
    </row>
    <row r="481" ht="12.75">
      <c r="J481" s="20"/>
    </row>
    <row r="482" ht="12.75">
      <c r="J482" s="20"/>
    </row>
    <row r="483" ht="12.75">
      <c r="J483" s="20"/>
    </row>
    <row r="484" ht="12.75">
      <c r="J484" s="20"/>
    </row>
    <row r="485" ht="12.75">
      <c r="J485" s="20"/>
    </row>
    <row r="486" ht="12.75">
      <c r="J486" s="20"/>
    </row>
    <row r="487" ht="12.75">
      <c r="J487" s="20"/>
    </row>
    <row r="488" ht="12.75">
      <c r="J488" s="20"/>
    </row>
    <row r="489" ht="12.75">
      <c r="J489" s="20"/>
    </row>
    <row r="490" ht="12.75">
      <c r="J490" s="20"/>
    </row>
    <row r="491" ht="12.75">
      <c r="J491" s="20"/>
    </row>
    <row r="492" ht="12.75">
      <c r="J492" s="20"/>
    </row>
    <row r="493" ht="12.75">
      <c r="J493" s="20"/>
    </row>
    <row r="494" ht="12.75">
      <c r="J494" s="20"/>
    </row>
    <row r="495" ht="12.75">
      <c r="J495" s="20"/>
    </row>
    <row r="496" ht="12.75">
      <c r="J496" s="20"/>
    </row>
    <row r="497" ht="12.75">
      <c r="J497" s="20"/>
    </row>
    <row r="498" ht="12.75">
      <c r="J498" s="20"/>
    </row>
    <row r="499" ht="12.75">
      <c r="J499" s="20"/>
    </row>
    <row r="500" ht="12.75">
      <c r="J500" s="20"/>
    </row>
    <row r="501" ht="12.75">
      <c r="J501" s="20"/>
    </row>
    <row r="502" ht="12.75">
      <c r="J502" s="20"/>
    </row>
    <row r="503" ht="12.75">
      <c r="J503" s="20"/>
    </row>
    <row r="504" ht="12.75">
      <c r="J504" s="20"/>
    </row>
    <row r="505" ht="12.75">
      <c r="J505" s="20"/>
    </row>
    <row r="506" ht="12.75">
      <c r="J506" s="20"/>
    </row>
    <row r="507" ht="12.75">
      <c r="J507" s="20"/>
    </row>
    <row r="508" ht="12.75">
      <c r="J508" s="20"/>
    </row>
    <row r="509" ht="12.75">
      <c r="J509" s="20"/>
    </row>
    <row r="510" ht="12.75">
      <c r="J510" s="20"/>
    </row>
    <row r="511" ht="12.75">
      <c r="J511" s="20"/>
    </row>
    <row r="512" ht="12.75">
      <c r="J512" s="20"/>
    </row>
    <row r="513" ht="12.75">
      <c r="J513" s="20"/>
    </row>
    <row r="514" ht="12.75">
      <c r="J514" s="20"/>
    </row>
    <row r="515" ht="12.75">
      <c r="J515" s="20"/>
    </row>
    <row r="516" ht="12.75">
      <c r="J516" s="20"/>
    </row>
    <row r="517" ht="12.75">
      <c r="J517" s="20"/>
    </row>
    <row r="518" ht="12.75">
      <c r="J518" s="20"/>
    </row>
    <row r="519" ht="12.75">
      <c r="J519" s="20"/>
    </row>
    <row r="520" ht="12.75">
      <c r="J520" s="20"/>
    </row>
    <row r="521" ht="12.75">
      <c r="J521" s="20"/>
    </row>
    <row r="522" ht="12.75">
      <c r="J522" s="20"/>
    </row>
    <row r="523" ht="12.75">
      <c r="J523" s="20"/>
    </row>
    <row r="524" ht="12.75">
      <c r="J524" s="20"/>
    </row>
    <row r="525" ht="12.75">
      <c r="J525" s="20"/>
    </row>
    <row r="526" ht="12.75">
      <c r="J526" s="20"/>
    </row>
    <row r="527" ht="12.75">
      <c r="J527" s="20"/>
    </row>
    <row r="528" ht="12.75">
      <c r="J528" s="20"/>
    </row>
    <row r="529" ht="12.75">
      <c r="J529" s="20"/>
    </row>
    <row r="530" ht="12.75">
      <c r="J530" s="20"/>
    </row>
    <row r="531" ht="12.75">
      <c r="J531" s="20"/>
    </row>
    <row r="532" ht="12.75">
      <c r="J532" s="20"/>
    </row>
    <row r="533" ht="12.75">
      <c r="J533" s="20"/>
    </row>
    <row r="534" ht="12.75">
      <c r="J534" s="20"/>
    </row>
    <row r="535" ht="12.75">
      <c r="J535" s="20"/>
    </row>
    <row r="536" ht="12.75">
      <c r="J536" s="20"/>
    </row>
    <row r="537" ht="12.75">
      <c r="J537" s="20"/>
    </row>
    <row r="538" ht="12.75">
      <c r="J538" s="20"/>
    </row>
    <row r="539" ht="12.75">
      <c r="J539" s="20"/>
    </row>
    <row r="540" ht="12.75">
      <c r="J540" s="20"/>
    </row>
    <row r="541" ht="12.75">
      <c r="J541" s="20"/>
    </row>
    <row r="542" ht="12.75">
      <c r="J542" s="20"/>
    </row>
    <row r="543" ht="12.75">
      <c r="J543" s="20"/>
    </row>
    <row r="544" ht="12.75">
      <c r="J544" s="20"/>
    </row>
    <row r="545" ht="12.75">
      <c r="J545" s="20"/>
    </row>
    <row r="546" ht="12.75">
      <c r="J546" s="20"/>
    </row>
    <row r="547" ht="12.75">
      <c r="J547" s="20"/>
    </row>
    <row r="548" ht="12.75">
      <c r="J548" s="20"/>
    </row>
    <row r="549" ht="12.75">
      <c r="J549" s="20"/>
    </row>
    <row r="550" ht="12.75">
      <c r="J550" s="20"/>
    </row>
    <row r="551" ht="12.75">
      <c r="J551" s="20"/>
    </row>
    <row r="552" ht="12.75">
      <c r="J552" s="20"/>
    </row>
    <row r="553" ht="12.75">
      <c r="J553" s="20"/>
    </row>
    <row r="554" ht="12.75">
      <c r="J554" s="20"/>
    </row>
    <row r="555" ht="12.75">
      <c r="J555" s="20"/>
    </row>
    <row r="556" ht="12.75">
      <c r="J556" s="20"/>
    </row>
    <row r="557" ht="12.75">
      <c r="J557" s="20"/>
    </row>
    <row r="558" ht="12.75">
      <c r="J558" s="20"/>
    </row>
    <row r="559" ht="12.75">
      <c r="J559" s="20"/>
    </row>
    <row r="560" ht="12.75">
      <c r="J560" s="20"/>
    </row>
    <row r="561" ht="12.75">
      <c r="J561" s="20"/>
    </row>
    <row r="562" ht="12.75">
      <c r="J562" s="20"/>
    </row>
    <row r="563" ht="12.75">
      <c r="J563" s="20"/>
    </row>
    <row r="564" ht="12.75">
      <c r="J564" s="20"/>
    </row>
    <row r="565" ht="12.75">
      <c r="J565" s="20"/>
    </row>
    <row r="566" ht="12.75">
      <c r="J566" s="20"/>
    </row>
    <row r="567" ht="12.75">
      <c r="J567" s="20"/>
    </row>
    <row r="568" ht="12.75">
      <c r="J568" s="20"/>
    </row>
    <row r="569" ht="12.75">
      <c r="J569" s="20"/>
    </row>
    <row r="570" ht="12.75">
      <c r="J570" s="20"/>
    </row>
    <row r="571" ht="12.75">
      <c r="J571" s="20"/>
    </row>
    <row r="572" ht="12.75">
      <c r="J572" s="20"/>
    </row>
    <row r="573" ht="12.75">
      <c r="J573" s="20"/>
    </row>
    <row r="574" ht="12.75">
      <c r="J574" s="20"/>
    </row>
    <row r="575" ht="12.75">
      <c r="J575" s="20"/>
    </row>
    <row r="576" ht="12.75">
      <c r="J576" s="20"/>
    </row>
    <row r="577" ht="12.75">
      <c r="J577" s="20"/>
    </row>
    <row r="578" ht="12.75">
      <c r="J578" s="20"/>
    </row>
    <row r="579" ht="12.75">
      <c r="J579" s="20"/>
    </row>
    <row r="580" ht="12.75">
      <c r="J580" s="20"/>
    </row>
    <row r="581" ht="12.75">
      <c r="J581" s="20"/>
    </row>
    <row r="582" ht="12.75">
      <c r="J582" s="20"/>
    </row>
    <row r="583" ht="12.75">
      <c r="J583" s="20"/>
    </row>
    <row r="584" ht="12.75">
      <c r="J584" s="20"/>
    </row>
    <row r="585" ht="12.75">
      <c r="J585" s="20"/>
    </row>
    <row r="586" ht="12.75">
      <c r="J586" s="20"/>
    </row>
    <row r="587" ht="12.75">
      <c r="J587" s="20"/>
    </row>
    <row r="588" ht="12.75">
      <c r="J588" s="20"/>
    </row>
    <row r="589" ht="12.75">
      <c r="J589" s="20"/>
    </row>
    <row r="590" ht="12.75">
      <c r="J590" s="20"/>
    </row>
    <row r="591" ht="12.75">
      <c r="J591" s="20"/>
    </row>
    <row r="592" ht="12.75">
      <c r="J592" s="20"/>
    </row>
    <row r="593" ht="12.75">
      <c r="J593" s="20"/>
    </row>
    <row r="594" ht="12.75">
      <c r="J594" s="20"/>
    </row>
    <row r="595" ht="12.75">
      <c r="J595" s="20"/>
    </row>
    <row r="596" ht="12.75">
      <c r="J596" s="20"/>
    </row>
    <row r="597" ht="12.75">
      <c r="J597" s="20"/>
    </row>
    <row r="598" ht="12.75">
      <c r="J598" s="20"/>
    </row>
    <row r="599" ht="12.75">
      <c r="J599" s="20"/>
    </row>
    <row r="600" ht="12.75">
      <c r="J600" s="20"/>
    </row>
    <row r="601" ht="12.75">
      <c r="J601" s="20"/>
    </row>
    <row r="602" ht="12.75">
      <c r="J602" s="20"/>
    </row>
    <row r="603" ht="12.75">
      <c r="J603" s="20"/>
    </row>
    <row r="604" ht="12.75">
      <c r="J604" s="20"/>
    </row>
    <row r="605" ht="12.75">
      <c r="J605" s="20"/>
    </row>
    <row r="606" ht="12.75">
      <c r="J606" s="20"/>
    </row>
    <row r="607" ht="12.75">
      <c r="J607" s="20"/>
    </row>
    <row r="608" ht="12.75">
      <c r="J608" s="20"/>
    </row>
    <row r="609" ht="12.75">
      <c r="J609" s="20"/>
    </row>
    <row r="610" ht="12.75">
      <c r="J610" s="20"/>
    </row>
    <row r="611" ht="12.75">
      <c r="J611" s="20"/>
    </row>
    <row r="612" ht="12.75">
      <c r="J612" s="20"/>
    </row>
    <row r="613" ht="12.75">
      <c r="J613" s="20"/>
    </row>
    <row r="614" ht="12.75">
      <c r="J614" s="20"/>
    </row>
    <row r="615" ht="12.75">
      <c r="J615" s="20"/>
    </row>
    <row r="616" ht="12.75">
      <c r="J616" s="20"/>
    </row>
    <row r="617" ht="12.75">
      <c r="J617" s="20"/>
    </row>
    <row r="618" ht="12.75">
      <c r="J618" s="20"/>
    </row>
    <row r="619" ht="12.75">
      <c r="J619" s="20"/>
    </row>
    <row r="620" ht="12.75">
      <c r="J620" s="20"/>
    </row>
    <row r="621" ht="12.75">
      <c r="J621" s="20"/>
    </row>
    <row r="622" ht="12.75">
      <c r="J622" s="20"/>
    </row>
    <row r="623" ht="12.75">
      <c r="J623" s="20"/>
    </row>
    <row r="624" ht="12.75">
      <c r="J624" s="20"/>
    </row>
    <row r="625" ht="12.75">
      <c r="J625" s="20"/>
    </row>
    <row r="626" ht="12.75">
      <c r="J626" s="20"/>
    </row>
    <row r="627" ht="12.75">
      <c r="J627" s="20"/>
    </row>
    <row r="628" ht="12.75">
      <c r="J628" s="20"/>
    </row>
    <row r="629" ht="12.75">
      <c r="J629" s="20"/>
    </row>
    <row r="630" ht="12.75">
      <c r="J630" s="20"/>
    </row>
    <row r="631" ht="12.75">
      <c r="J631" s="20"/>
    </row>
    <row r="632" ht="12.75">
      <c r="J632" s="20"/>
    </row>
    <row r="633" ht="12.75">
      <c r="J633" s="20"/>
    </row>
    <row r="634" ht="12.75">
      <c r="J634" s="20"/>
    </row>
    <row r="635" ht="12.75">
      <c r="J635" s="20"/>
    </row>
    <row r="636" ht="12.75">
      <c r="J636" s="20"/>
    </row>
    <row r="637" ht="12.75">
      <c r="J637" s="20"/>
    </row>
    <row r="638" ht="12.75">
      <c r="J638" s="20"/>
    </row>
    <row r="639" ht="12.75">
      <c r="J639" s="20"/>
    </row>
    <row r="640" ht="12.75">
      <c r="J640" s="20"/>
    </row>
    <row r="641" ht="12.75">
      <c r="J641" s="20"/>
    </row>
    <row r="642" ht="12.75">
      <c r="J642" s="20"/>
    </row>
    <row r="643" ht="12.75">
      <c r="J643" s="20"/>
    </row>
    <row r="644" ht="12.75">
      <c r="J644" s="20"/>
    </row>
    <row r="645" ht="12.75">
      <c r="J645" s="20"/>
    </row>
    <row r="646" ht="12.75">
      <c r="J646" s="20"/>
    </row>
    <row r="647" ht="12.75">
      <c r="J647" s="20"/>
    </row>
    <row r="648" ht="12.75">
      <c r="J648" s="20"/>
    </row>
    <row r="649" ht="12.75">
      <c r="J649" s="20"/>
    </row>
    <row r="650" ht="12.75">
      <c r="J650" s="20"/>
    </row>
    <row r="651" ht="12.75">
      <c r="J651" s="20"/>
    </row>
    <row r="652" ht="12.75">
      <c r="J652" s="20"/>
    </row>
    <row r="653" ht="12.75">
      <c r="J653" s="20"/>
    </row>
    <row r="654" ht="12.75">
      <c r="J654" s="20"/>
    </row>
    <row r="655" ht="12.75">
      <c r="J655" s="20"/>
    </row>
    <row r="656" ht="12.75">
      <c r="J656" s="20"/>
    </row>
    <row r="657" ht="12.75">
      <c r="J657" s="20"/>
    </row>
    <row r="658" ht="12.75">
      <c r="J658" s="20"/>
    </row>
    <row r="659" ht="12.75">
      <c r="J659" s="20"/>
    </row>
    <row r="660" ht="12.75">
      <c r="J660" s="20"/>
    </row>
    <row r="661" ht="12.75">
      <c r="J661" s="20"/>
    </row>
    <row r="662" ht="12.75">
      <c r="J662" s="20"/>
    </row>
    <row r="663" ht="12.75">
      <c r="J663" s="20"/>
    </row>
    <row r="664" ht="12.75">
      <c r="J664" s="20"/>
    </row>
    <row r="665" ht="12.75">
      <c r="J665" s="20"/>
    </row>
    <row r="666" ht="12.75">
      <c r="J666" s="20"/>
    </row>
    <row r="667" ht="12.75">
      <c r="J667" s="20"/>
    </row>
    <row r="668" ht="12.75">
      <c r="J668" s="20"/>
    </row>
    <row r="669" ht="12.75">
      <c r="J669" s="20"/>
    </row>
    <row r="670" ht="12.75">
      <c r="J670" s="20"/>
    </row>
    <row r="671" ht="12.75">
      <c r="J671" s="20"/>
    </row>
    <row r="672" ht="12.75">
      <c r="J672" s="20"/>
    </row>
    <row r="673" ht="12.75">
      <c r="J673" s="20"/>
    </row>
    <row r="674" ht="12.75">
      <c r="J674" s="20"/>
    </row>
    <row r="675" ht="12.75">
      <c r="J675" s="20"/>
    </row>
    <row r="676" ht="12.75">
      <c r="J676" s="20"/>
    </row>
    <row r="677" ht="12.75">
      <c r="J677" s="20"/>
    </row>
    <row r="678" ht="12.75">
      <c r="J678" s="20"/>
    </row>
    <row r="679" ht="12.75">
      <c r="J679" s="20"/>
    </row>
    <row r="680" ht="12.75">
      <c r="J680" s="20"/>
    </row>
    <row r="681" ht="12.75">
      <c r="J681" s="20"/>
    </row>
    <row r="682" ht="12.75">
      <c r="J682" s="20"/>
    </row>
    <row r="683" ht="12.75">
      <c r="J683" s="20"/>
    </row>
    <row r="684" ht="12.75">
      <c r="J684" s="20"/>
    </row>
  </sheetData>
  <sheetProtection/>
  <autoFilter ref="B9:AE9"/>
  <mergeCells count="10">
    <mergeCell ref="A49:B49"/>
    <mergeCell ref="H2:I2"/>
    <mergeCell ref="F7:G7"/>
    <mergeCell ref="H7:I7"/>
    <mergeCell ref="A4:I4"/>
    <mergeCell ref="A7:A8"/>
    <mergeCell ref="B7:B8"/>
    <mergeCell ref="D7:D8"/>
    <mergeCell ref="E7:E8"/>
    <mergeCell ref="C7:C8"/>
  </mergeCells>
  <printOptions horizontalCentered="1"/>
  <pageMargins left="0.1968503937007874" right="0.1968503937007874" top="0.31496062992125984" bottom="0.31496062992125984" header="0.1968503937007874" footer="0.1968503937007874"/>
  <pageSetup horizontalDpi="600" verticalDpi="600" orientation="portrait" paperSize="9" scale="82" r:id="rId2"/>
  <colBreaks count="1" manualBreakCount="1">
    <brk id="9" min="4" max="3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70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"/>
    </sheetView>
  </sheetViews>
  <sheetFormatPr defaultColWidth="9.125" defaultRowHeight="12.75"/>
  <cols>
    <col min="1" max="1" width="5.00390625" style="16" customWidth="1"/>
    <col min="2" max="2" width="41.125" style="14" customWidth="1"/>
    <col min="3" max="3" width="9.125" style="16" customWidth="1"/>
    <col min="4" max="4" width="10.125" style="17" customWidth="1"/>
    <col min="5" max="5" width="12.875" style="17" customWidth="1"/>
    <col min="6" max="6" width="16.875" style="8" customWidth="1"/>
    <col min="7" max="7" width="20.50390625" style="8" customWidth="1"/>
    <col min="8" max="8" width="19.125" style="18" customWidth="1"/>
    <col min="9" max="9" width="9.125" style="16" customWidth="1"/>
    <col min="10" max="10" width="10.125" style="17" customWidth="1"/>
    <col min="11" max="11" width="12.50390625" style="17" customWidth="1"/>
    <col min="12" max="16384" width="9.125" style="8" customWidth="1"/>
  </cols>
  <sheetData>
    <row r="1" spans="1:11" ht="15.75" customHeight="1">
      <c r="A1" s="43" t="s">
        <v>276</v>
      </c>
      <c r="B1" s="121"/>
      <c r="C1" s="8"/>
      <c r="D1" s="8"/>
      <c r="E1" s="8"/>
      <c r="I1" s="8"/>
      <c r="J1" s="8"/>
      <c r="K1" s="44">
        <v>40841</v>
      </c>
    </row>
    <row r="2" spans="3:11" ht="59.25" customHeight="1">
      <c r="C2" s="8"/>
      <c r="D2" s="8"/>
      <c r="E2" s="8"/>
      <c r="I2" s="40" t="s">
        <v>290</v>
      </c>
      <c r="J2" s="8"/>
      <c r="K2" s="122"/>
    </row>
    <row r="3" spans="1:11" s="15" customFormat="1" ht="14.25" customHeight="1">
      <c r="A3" s="16"/>
      <c r="B3" s="260" t="s">
        <v>174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1:11" s="19" customFormat="1" ht="15.75" customHeight="1">
      <c r="A4" s="37"/>
      <c r="B4" s="33"/>
      <c r="C4" s="34"/>
      <c r="D4" s="35"/>
      <c r="E4" s="35"/>
      <c r="F4" s="22"/>
      <c r="G4" s="22"/>
      <c r="H4" s="36"/>
      <c r="I4" s="34"/>
      <c r="J4" s="35"/>
      <c r="K4" s="35"/>
    </row>
    <row r="5" spans="1:33" ht="46.5">
      <c r="A5" s="38" t="s">
        <v>277</v>
      </c>
      <c r="B5" s="1" t="s">
        <v>284</v>
      </c>
      <c r="C5" s="4" t="s">
        <v>285</v>
      </c>
      <c r="D5" s="3" t="s">
        <v>288</v>
      </c>
      <c r="E5" s="3" t="s">
        <v>289</v>
      </c>
      <c r="F5" s="4" t="s">
        <v>278</v>
      </c>
      <c r="G5" s="4" t="s">
        <v>279</v>
      </c>
      <c r="H5" s="4" t="s">
        <v>280</v>
      </c>
      <c r="I5" s="4" t="s">
        <v>285</v>
      </c>
      <c r="J5" s="3" t="s">
        <v>288</v>
      </c>
      <c r="K5" s="3" t="s">
        <v>289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s="21" customFormat="1" ht="12.75">
      <c r="A6" s="54">
        <v>1</v>
      </c>
      <c r="B6" s="55">
        <v>2</v>
      </c>
      <c r="C6" s="56">
        <v>3</v>
      </c>
      <c r="D6" s="55">
        <v>4</v>
      </c>
      <c r="E6" s="56">
        <v>5</v>
      </c>
      <c r="F6" s="55">
        <v>6</v>
      </c>
      <c r="G6" s="56">
        <v>7</v>
      </c>
      <c r="H6" s="55">
        <v>8</v>
      </c>
      <c r="I6" s="56">
        <v>9</v>
      </c>
      <c r="J6" s="55">
        <v>10</v>
      </c>
      <c r="K6" s="56">
        <v>11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10" s="58" customFormat="1" ht="12.75">
      <c r="A7" s="58">
        <v>1</v>
      </c>
      <c r="B7" s="73"/>
      <c r="C7" s="60"/>
      <c r="D7" s="61"/>
      <c r="E7" s="129"/>
      <c r="F7" s="53"/>
      <c r="I7" s="60"/>
      <c r="J7" s="80"/>
    </row>
    <row r="8" spans="1:10" s="58" customFormat="1" ht="12.75">
      <c r="A8" s="58">
        <v>2</v>
      </c>
      <c r="B8" s="73"/>
      <c r="C8" s="60"/>
      <c r="D8" s="61"/>
      <c r="E8" s="129"/>
      <c r="F8" s="53"/>
      <c r="I8" s="60"/>
      <c r="J8" s="80"/>
    </row>
    <row r="9" spans="1:10" s="58" customFormat="1" ht="12.75">
      <c r="A9" s="58">
        <v>3</v>
      </c>
      <c r="B9" s="51"/>
      <c r="C9" s="53"/>
      <c r="D9" s="62"/>
      <c r="E9" s="129"/>
      <c r="F9" s="53"/>
      <c r="I9" s="53"/>
      <c r="J9" s="79"/>
    </row>
    <row r="10" spans="1:10" s="58" customFormat="1" ht="12.75">
      <c r="A10" s="58">
        <v>4</v>
      </c>
      <c r="B10" s="51"/>
      <c r="C10" s="53"/>
      <c r="D10" s="62"/>
      <c r="E10" s="129"/>
      <c r="F10" s="53"/>
      <c r="I10" s="53"/>
      <c r="J10" s="79"/>
    </row>
    <row r="11" spans="1:10" s="58" customFormat="1" ht="12.75">
      <c r="A11" s="58">
        <v>5</v>
      </c>
      <c r="B11" s="73"/>
      <c r="C11" s="53"/>
      <c r="D11" s="62"/>
      <c r="E11" s="129"/>
      <c r="F11" s="53"/>
      <c r="I11" s="53"/>
      <c r="J11" s="79"/>
    </row>
    <row r="12" spans="1:33" s="58" customFormat="1" ht="12.75">
      <c r="A12" s="58">
        <v>6</v>
      </c>
      <c r="B12" s="51"/>
      <c r="C12" s="53"/>
      <c r="D12" s="62"/>
      <c r="E12" s="129"/>
      <c r="F12" s="53"/>
      <c r="G12" s="141"/>
      <c r="H12" s="142"/>
      <c r="I12" s="53"/>
      <c r="J12" s="79"/>
      <c r="K12" s="127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</row>
    <row r="13" spans="1:33" ht="12.75">
      <c r="A13" s="123">
        <v>7</v>
      </c>
      <c r="B13" s="139"/>
      <c r="C13" s="81"/>
      <c r="D13" s="128"/>
      <c r="E13" s="130"/>
      <c r="F13" s="81"/>
      <c r="G13" s="140"/>
      <c r="H13" s="140"/>
      <c r="I13" s="81"/>
      <c r="J13" s="82"/>
      <c r="K13" s="71"/>
      <c r="L13" s="112"/>
      <c r="M13" s="112"/>
      <c r="N13" s="11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</row>
    <row r="14" spans="1:14" ht="12.75">
      <c r="A14" s="52"/>
      <c r="B14" s="5" t="s">
        <v>287</v>
      </c>
      <c r="C14" s="124"/>
      <c r="D14" s="131">
        <f>SUM(D7:D13)</f>
        <v>0</v>
      </c>
      <c r="E14" s="131">
        <f>SUM(E7:E13)</f>
        <v>0</v>
      </c>
      <c r="F14" s="125"/>
      <c r="G14" s="125"/>
      <c r="H14" s="126"/>
      <c r="I14" s="124"/>
      <c r="J14" s="127"/>
      <c r="K14" s="127"/>
      <c r="L14" s="7"/>
      <c r="M14" s="7"/>
      <c r="N14" s="7"/>
    </row>
    <row r="15" spans="1:14" ht="12.75">
      <c r="A15" s="41"/>
      <c r="B15" s="29"/>
      <c r="C15" s="30"/>
      <c r="D15" s="31"/>
      <c r="E15" s="31"/>
      <c r="F15" s="23"/>
      <c r="G15" s="23"/>
      <c r="H15" s="32"/>
      <c r="I15" s="30"/>
      <c r="J15" s="31"/>
      <c r="K15" s="31"/>
      <c r="L15" s="7"/>
      <c r="M15" s="7"/>
      <c r="N15" s="7"/>
    </row>
    <row r="16" spans="2:14" ht="12.75">
      <c r="B16" s="9"/>
      <c r="C16" s="9" t="s">
        <v>299</v>
      </c>
      <c r="D16" s="24"/>
      <c r="E16" s="24"/>
      <c r="F16" s="50" t="s">
        <v>326</v>
      </c>
      <c r="I16" s="24"/>
      <c r="J16" s="31"/>
      <c r="K16" s="31"/>
      <c r="L16" s="7"/>
      <c r="M16" s="7"/>
      <c r="N16" s="7"/>
    </row>
    <row r="17" spans="3:14" ht="12.75">
      <c r="C17" s="134"/>
      <c r="D17" s="25"/>
      <c r="E17" s="25"/>
      <c r="F17" s="25"/>
      <c r="I17" s="25"/>
      <c r="J17" s="31"/>
      <c r="K17" s="31"/>
      <c r="L17" s="7"/>
      <c r="M17" s="7"/>
      <c r="N17" s="7"/>
    </row>
    <row r="18" spans="3:14" ht="12.75">
      <c r="C18" s="135" t="s">
        <v>15</v>
      </c>
      <c r="D18" s="13"/>
      <c r="E18" s="13"/>
      <c r="F18" s="13" t="s">
        <v>149</v>
      </c>
      <c r="I18" s="18"/>
      <c r="J18" s="31"/>
      <c r="K18" s="31"/>
      <c r="L18" s="7"/>
      <c r="M18" s="7"/>
      <c r="N18" s="7"/>
    </row>
    <row r="19" spans="2:14" ht="12.75">
      <c r="B19" s="29"/>
      <c r="C19" s="135"/>
      <c r="D19" s="11"/>
      <c r="E19" s="11"/>
      <c r="F19" s="11"/>
      <c r="I19" s="18"/>
      <c r="J19" s="31"/>
      <c r="K19" s="31"/>
      <c r="L19" s="7"/>
      <c r="M19" s="7"/>
      <c r="N19" s="7"/>
    </row>
    <row r="20" spans="3:14" ht="12.75">
      <c r="C20" s="135" t="s">
        <v>282</v>
      </c>
      <c r="D20" s="13"/>
      <c r="E20" s="13"/>
      <c r="F20" s="13" t="s">
        <v>304</v>
      </c>
      <c r="I20" s="18"/>
      <c r="J20" s="31"/>
      <c r="K20" s="31"/>
      <c r="L20" s="7"/>
      <c r="M20" s="7"/>
      <c r="N20" s="7"/>
    </row>
    <row r="21" spans="2:14" ht="12.75">
      <c r="B21" s="29"/>
      <c r="C21" s="29"/>
      <c r="D21" s="30"/>
      <c r="E21" s="31"/>
      <c r="F21" s="23"/>
      <c r="G21" s="23"/>
      <c r="H21" s="30"/>
      <c r="I21" s="32"/>
      <c r="J21" s="31"/>
      <c r="K21" s="31"/>
      <c r="L21" s="7"/>
      <c r="M21" s="7"/>
      <c r="N21" s="7"/>
    </row>
    <row r="22" spans="2:14" ht="12.75">
      <c r="B22" s="42" t="s">
        <v>254</v>
      </c>
      <c r="C22" s="42"/>
      <c r="D22" s="30"/>
      <c r="E22" s="31"/>
      <c r="F22" s="23"/>
      <c r="G22" s="23"/>
      <c r="H22" s="30"/>
      <c r="I22" s="32"/>
      <c r="J22" s="31"/>
      <c r="K22" s="31"/>
      <c r="L22" s="7"/>
      <c r="M22" s="7"/>
      <c r="N22" s="7"/>
    </row>
    <row r="23" spans="2:14" ht="12.75">
      <c r="B23" s="42" t="s">
        <v>297</v>
      </c>
      <c r="C23" s="42"/>
      <c r="D23" s="30"/>
      <c r="E23" s="31"/>
      <c r="F23" s="23"/>
      <c r="G23" s="23"/>
      <c r="H23" s="30"/>
      <c r="I23" s="32"/>
      <c r="J23" s="31"/>
      <c r="K23" s="31"/>
      <c r="L23" s="7"/>
      <c r="M23" s="7"/>
      <c r="N23" s="7"/>
    </row>
    <row r="24" spans="2:14" ht="12.75">
      <c r="B24" s="29"/>
      <c r="C24" s="29"/>
      <c r="D24" s="30"/>
      <c r="E24" s="31"/>
      <c r="F24" s="23"/>
      <c r="G24" s="23"/>
      <c r="H24" s="30"/>
      <c r="I24" s="32"/>
      <c r="J24" s="31"/>
      <c r="K24" s="31"/>
      <c r="L24" s="7"/>
      <c r="M24" s="7"/>
      <c r="N24" s="7"/>
    </row>
    <row r="25" spans="1:14" ht="12.75">
      <c r="A25" s="39"/>
      <c r="B25" s="29"/>
      <c r="C25" s="30"/>
      <c r="D25" s="31"/>
      <c r="E25" s="31"/>
      <c r="F25" s="23"/>
      <c r="G25" s="23"/>
      <c r="H25" s="32"/>
      <c r="I25" s="30"/>
      <c r="J25" s="31"/>
      <c r="K25" s="31"/>
      <c r="L25" s="7"/>
      <c r="M25" s="7"/>
      <c r="N25" s="7"/>
    </row>
    <row r="26" spans="1:14" ht="12.75">
      <c r="A26" s="2"/>
      <c r="B26" s="29"/>
      <c r="C26" s="30"/>
      <c r="D26" s="31"/>
      <c r="E26" s="31"/>
      <c r="F26" s="23"/>
      <c r="G26" s="23"/>
      <c r="H26" s="32"/>
      <c r="I26" s="30"/>
      <c r="J26" s="31"/>
      <c r="K26" s="31"/>
      <c r="L26" s="7"/>
      <c r="M26" s="7"/>
      <c r="N26" s="7"/>
    </row>
    <row r="27" spans="1:14" ht="12.75">
      <c r="A27" s="39"/>
      <c r="B27" s="29"/>
      <c r="C27" s="30"/>
      <c r="D27" s="31"/>
      <c r="E27" s="31"/>
      <c r="F27" s="23"/>
      <c r="G27" s="23"/>
      <c r="H27" s="32"/>
      <c r="I27" s="30"/>
      <c r="J27" s="31"/>
      <c r="K27" s="31"/>
      <c r="L27" s="7"/>
      <c r="M27" s="7"/>
      <c r="N27" s="7"/>
    </row>
    <row r="28" spans="1:14" ht="12.75">
      <c r="A28" s="2"/>
      <c r="B28" s="29"/>
      <c r="C28" s="30"/>
      <c r="D28" s="31"/>
      <c r="E28" s="31"/>
      <c r="F28" s="23"/>
      <c r="G28" s="23"/>
      <c r="H28" s="32"/>
      <c r="I28" s="30"/>
      <c r="J28" s="31"/>
      <c r="K28" s="31"/>
      <c r="L28" s="7"/>
      <c r="M28" s="7"/>
      <c r="N28" s="7"/>
    </row>
    <row r="29" spans="1:14" ht="12.75">
      <c r="A29" s="39"/>
      <c r="B29" s="29"/>
      <c r="C29" s="30"/>
      <c r="D29" s="31"/>
      <c r="E29" s="31"/>
      <c r="F29" s="23"/>
      <c r="G29" s="23"/>
      <c r="H29" s="32"/>
      <c r="I29" s="30"/>
      <c r="J29" s="31"/>
      <c r="K29" s="31"/>
      <c r="L29" s="7"/>
      <c r="M29" s="7"/>
      <c r="N29" s="7"/>
    </row>
    <row r="30" spans="1:14" ht="12.75">
      <c r="A30" s="2"/>
      <c r="B30" s="29"/>
      <c r="C30" s="30"/>
      <c r="D30" s="31"/>
      <c r="E30" s="31"/>
      <c r="F30" s="23"/>
      <c r="G30" s="23"/>
      <c r="H30" s="32"/>
      <c r="I30" s="30"/>
      <c r="J30" s="31"/>
      <c r="K30" s="31"/>
      <c r="L30" s="7"/>
      <c r="M30" s="7"/>
      <c r="N30" s="7"/>
    </row>
    <row r="31" spans="1:14" ht="12.75">
      <c r="A31" s="39"/>
      <c r="B31" s="29"/>
      <c r="C31" s="30"/>
      <c r="D31" s="31"/>
      <c r="E31" s="31"/>
      <c r="F31" s="23"/>
      <c r="G31" s="23"/>
      <c r="H31" s="32"/>
      <c r="I31" s="30"/>
      <c r="J31" s="31"/>
      <c r="K31" s="31"/>
      <c r="L31" s="7"/>
      <c r="M31" s="7"/>
      <c r="N31" s="7"/>
    </row>
    <row r="32" spans="1:14" ht="12.75">
      <c r="A32" s="2"/>
      <c r="B32" s="29"/>
      <c r="C32" s="30"/>
      <c r="D32" s="31"/>
      <c r="E32" s="31"/>
      <c r="F32" s="23"/>
      <c r="G32" s="23"/>
      <c r="H32" s="32"/>
      <c r="I32" s="30"/>
      <c r="J32" s="31"/>
      <c r="K32" s="31"/>
      <c r="L32" s="7"/>
      <c r="M32" s="7"/>
      <c r="N32" s="7"/>
    </row>
    <row r="33" spans="1:14" ht="12.75">
      <c r="A33" s="39"/>
      <c r="B33" s="29"/>
      <c r="C33" s="30"/>
      <c r="D33" s="31"/>
      <c r="E33" s="31"/>
      <c r="F33" s="23"/>
      <c r="G33" s="23"/>
      <c r="H33" s="32"/>
      <c r="I33" s="30"/>
      <c r="J33" s="31"/>
      <c r="K33" s="31"/>
      <c r="L33" s="7"/>
      <c r="M33" s="7"/>
      <c r="N33" s="7"/>
    </row>
    <row r="34" spans="1:14" ht="12.75">
      <c r="A34" s="2"/>
      <c r="B34" s="29"/>
      <c r="C34" s="30"/>
      <c r="D34" s="31"/>
      <c r="E34" s="31"/>
      <c r="F34" s="23"/>
      <c r="G34" s="23"/>
      <c r="H34" s="32"/>
      <c r="I34" s="30"/>
      <c r="J34" s="31"/>
      <c r="K34" s="31"/>
      <c r="L34" s="7"/>
      <c r="M34" s="7"/>
      <c r="N34" s="7"/>
    </row>
    <row r="35" spans="1:14" ht="12.75">
      <c r="A35" s="39"/>
      <c r="B35" s="29"/>
      <c r="C35" s="30"/>
      <c r="D35" s="31"/>
      <c r="E35" s="31"/>
      <c r="F35" s="23"/>
      <c r="G35" s="23"/>
      <c r="H35" s="32"/>
      <c r="I35" s="30"/>
      <c r="J35" s="31"/>
      <c r="K35" s="31"/>
      <c r="L35" s="7"/>
      <c r="M35" s="7"/>
      <c r="N35" s="7"/>
    </row>
    <row r="36" spans="1:14" ht="12.75">
      <c r="A36" s="2"/>
      <c r="B36" s="29"/>
      <c r="C36" s="30"/>
      <c r="D36" s="31"/>
      <c r="E36" s="31"/>
      <c r="F36" s="23"/>
      <c r="G36" s="23"/>
      <c r="H36" s="32"/>
      <c r="I36" s="30"/>
      <c r="J36" s="31"/>
      <c r="K36" s="31"/>
      <c r="L36" s="7"/>
      <c r="M36" s="7"/>
      <c r="N36" s="7"/>
    </row>
    <row r="37" spans="1:14" ht="12.75">
      <c r="A37" s="39"/>
      <c r="B37" s="29"/>
      <c r="C37" s="30"/>
      <c r="D37" s="31"/>
      <c r="E37" s="31"/>
      <c r="F37" s="23"/>
      <c r="G37" s="23"/>
      <c r="H37" s="32"/>
      <c r="I37" s="30"/>
      <c r="J37" s="31"/>
      <c r="K37" s="31"/>
      <c r="L37" s="7"/>
      <c r="M37" s="7"/>
      <c r="N37" s="7"/>
    </row>
    <row r="38" spans="1:14" ht="12.75">
      <c r="A38" s="2"/>
      <c r="B38" s="29"/>
      <c r="C38" s="30"/>
      <c r="D38" s="31"/>
      <c r="E38" s="31"/>
      <c r="F38" s="23"/>
      <c r="G38" s="23"/>
      <c r="H38" s="32"/>
      <c r="I38" s="30"/>
      <c r="J38" s="31"/>
      <c r="K38" s="31"/>
      <c r="L38" s="7"/>
      <c r="M38" s="7"/>
      <c r="N38" s="7"/>
    </row>
    <row r="39" spans="2:14" ht="12.75">
      <c r="B39" s="29"/>
      <c r="C39" s="30"/>
      <c r="D39" s="31"/>
      <c r="E39" s="31"/>
      <c r="F39" s="23"/>
      <c r="G39" s="23"/>
      <c r="H39" s="32"/>
      <c r="I39" s="30"/>
      <c r="J39" s="31"/>
      <c r="K39" s="31"/>
      <c r="L39" s="7"/>
      <c r="M39" s="7"/>
      <c r="N39" s="7"/>
    </row>
    <row r="40" spans="2:14" ht="12.75">
      <c r="B40" s="29"/>
      <c r="C40" s="30"/>
      <c r="D40" s="31"/>
      <c r="E40" s="31"/>
      <c r="F40" s="23"/>
      <c r="G40" s="23"/>
      <c r="H40" s="32"/>
      <c r="I40" s="30"/>
      <c r="J40" s="31"/>
      <c r="K40" s="31"/>
      <c r="L40" s="7"/>
      <c r="M40" s="7"/>
      <c r="N40" s="7"/>
    </row>
    <row r="41" spans="2:14" ht="12.75">
      <c r="B41" s="29"/>
      <c r="C41" s="30"/>
      <c r="D41" s="31"/>
      <c r="E41" s="31"/>
      <c r="F41" s="23"/>
      <c r="G41" s="23"/>
      <c r="H41" s="32"/>
      <c r="I41" s="30"/>
      <c r="J41" s="31"/>
      <c r="K41" s="31"/>
      <c r="L41" s="7"/>
      <c r="M41" s="7"/>
      <c r="N41" s="7"/>
    </row>
    <row r="42" spans="2:14" ht="12.75">
      <c r="B42" s="29"/>
      <c r="C42" s="30"/>
      <c r="D42" s="31"/>
      <c r="E42" s="31"/>
      <c r="F42" s="23"/>
      <c r="G42" s="23"/>
      <c r="H42" s="32"/>
      <c r="I42" s="30"/>
      <c r="J42" s="31"/>
      <c r="K42" s="31"/>
      <c r="L42" s="7"/>
      <c r="M42" s="7"/>
      <c r="N42" s="7"/>
    </row>
    <row r="43" spans="2:14" ht="12.75">
      <c r="B43" s="29"/>
      <c r="C43" s="30"/>
      <c r="D43" s="31"/>
      <c r="E43" s="31"/>
      <c r="F43" s="23"/>
      <c r="G43" s="23"/>
      <c r="H43" s="32"/>
      <c r="I43" s="30"/>
      <c r="J43" s="31"/>
      <c r="K43" s="31"/>
      <c r="L43" s="7"/>
      <c r="M43" s="7"/>
      <c r="N43" s="7"/>
    </row>
    <row r="44" spans="2:14" ht="12.75">
      <c r="B44" s="29"/>
      <c r="C44" s="30"/>
      <c r="D44" s="31"/>
      <c r="E44" s="31"/>
      <c r="F44" s="23"/>
      <c r="G44" s="23"/>
      <c r="H44" s="32"/>
      <c r="I44" s="30"/>
      <c r="J44" s="31"/>
      <c r="K44" s="31"/>
      <c r="L44" s="7"/>
      <c r="M44" s="7"/>
      <c r="N44" s="7"/>
    </row>
    <row r="45" spans="2:14" ht="12.75">
      <c r="B45" s="29"/>
      <c r="C45" s="30"/>
      <c r="D45" s="31"/>
      <c r="E45" s="31"/>
      <c r="F45" s="23"/>
      <c r="G45" s="23"/>
      <c r="H45" s="32"/>
      <c r="I45" s="30"/>
      <c r="J45" s="31"/>
      <c r="K45" s="31"/>
      <c r="L45" s="7"/>
      <c r="M45" s="7"/>
      <c r="N45" s="7"/>
    </row>
    <row r="46" spans="2:14" ht="12.75">
      <c r="B46" s="29"/>
      <c r="C46" s="30"/>
      <c r="D46" s="31"/>
      <c r="E46" s="31"/>
      <c r="F46" s="23"/>
      <c r="G46" s="23"/>
      <c r="H46" s="32"/>
      <c r="I46" s="30"/>
      <c r="J46" s="31"/>
      <c r="K46" s="31"/>
      <c r="L46" s="7"/>
      <c r="M46" s="7"/>
      <c r="N46" s="7"/>
    </row>
    <row r="47" spans="2:14" ht="12.75">
      <c r="B47" s="29"/>
      <c r="C47" s="30"/>
      <c r="D47" s="31"/>
      <c r="E47" s="31"/>
      <c r="F47" s="23"/>
      <c r="G47" s="23"/>
      <c r="H47" s="32"/>
      <c r="I47" s="30"/>
      <c r="J47" s="31"/>
      <c r="K47" s="31"/>
      <c r="L47" s="7"/>
      <c r="M47" s="7"/>
      <c r="N47" s="7"/>
    </row>
    <row r="48" spans="2:14" ht="12.75">
      <c r="B48" s="29"/>
      <c r="C48" s="30"/>
      <c r="D48" s="31"/>
      <c r="E48" s="31"/>
      <c r="F48" s="23"/>
      <c r="G48" s="23"/>
      <c r="H48" s="32"/>
      <c r="I48" s="30"/>
      <c r="J48" s="31"/>
      <c r="K48" s="31"/>
      <c r="L48" s="7"/>
      <c r="M48" s="7"/>
      <c r="N48" s="7"/>
    </row>
    <row r="49" spans="2:14" ht="12.75">
      <c r="B49" s="29"/>
      <c r="C49" s="30"/>
      <c r="D49" s="31"/>
      <c r="E49" s="31"/>
      <c r="F49" s="23"/>
      <c r="G49" s="23"/>
      <c r="H49" s="32"/>
      <c r="I49" s="30"/>
      <c r="J49" s="31"/>
      <c r="K49" s="31"/>
      <c r="L49" s="7"/>
      <c r="M49" s="7"/>
      <c r="N49" s="7"/>
    </row>
    <row r="50" spans="2:14" ht="12.75">
      <c r="B50" s="29"/>
      <c r="C50" s="30"/>
      <c r="D50" s="31"/>
      <c r="E50" s="31"/>
      <c r="F50" s="23"/>
      <c r="G50" s="23"/>
      <c r="H50" s="32"/>
      <c r="I50" s="30"/>
      <c r="J50" s="31"/>
      <c r="K50" s="31"/>
      <c r="L50" s="7"/>
      <c r="M50" s="7"/>
      <c r="N50" s="7"/>
    </row>
    <row r="51" spans="2:14" ht="12.75">
      <c r="B51" s="29"/>
      <c r="C51" s="30"/>
      <c r="D51" s="31"/>
      <c r="E51" s="31"/>
      <c r="F51" s="23"/>
      <c r="G51" s="23"/>
      <c r="H51" s="32"/>
      <c r="I51" s="30"/>
      <c r="J51" s="31"/>
      <c r="K51" s="31"/>
      <c r="L51" s="7"/>
      <c r="M51" s="7"/>
      <c r="N51" s="7"/>
    </row>
    <row r="52" spans="2:14" ht="12.75">
      <c r="B52" s="29"/>
      <c r="C52" s="30"/>
      <c r="D52" s="31"/>
      <c r="E52" s="31"/>
      <c r="F52" s="23"/>
      <c r="G52" s="23"/>
      <c r="H52" s="32"/>
      <c r="I52" s="30"/>
      <c r="J52" s="31"/>
      <c r="K52" s="31"/>
      <c r="L52" s="7"/>
      <c r="M52" s="7"/>
      <c r="N52" s="7"/>
    </row>
    <row r="53" spans="2:14" ht="12.75">
      <c r="B53" s="29"/>
      <c r="C53" s="30"/>
      <c r="D53" s="31"/>
      <c r="E53" s="31"/>
      <c r="F53" s="23"/>
      <c r="G53" s="23"/>
      <c r="H53" s="32"/>
      <c r="I53" s="30"/>
      <c r="J53" s="31"/>
      <c r="K53" s="31"/>
      <c r="L53" s="7"/>
      <c r="M53" s="7"/>
      <c r="N53" s="7"/>
    </row>
    <row r="54" spans="2:14" ht="12.75">
      <c r="B54" s="29"/>
      <c r="C54" s="30"/>
      <c r="D54" s="31"/>
      <c r="E54" s="31"/>
      <c r="F54" s="23"/>
      <c r="G54" s="23"/>
      <c r="H54" s="32"/>
      <c r="I54" s="30"/>
      <c r="J54" s="31"/>
      <c r="K54" s="31"/>
      <c r="L54" s="7"/>
      <c r="M54" s="7"/>
      <c r="N54" s="7"/>
    </row>
    <row r="55" spans="2:14" ht="12.75">
      <c r="B55" s="29"/>
      <c r="C55" s="30"/>
      <c r="D55" s="31"/>
      <c r="E55" s="31"/>
      <c r="F55" s="23"/>
      <c r="G55" s="23"/>
      <c r="H55" s="32"/>
      <c r="I55" s="30"/>
      <c r="J55" s="31"/>
      <c r="K55" s="31"/>
      <c r="L55" s="7"/>
      <c r="M55" s="7"/>
      <c r="N55" s="7"/>
    </row>
    <row r="56" spans="2:14" ht="12.75">
      <c r="B56" s="29"/>
      <c r="C56" s="30"/>
      <c r="D56" s="31"/>
      <c r="E56" s="31"/>
      <c r="F56" s="23"/>
      <c r="G56" s="23"/>
      <c r="H56" s="32"/>
      <c r="I56" s="30"/>
      <c r="J56" s="31"/>
      <c r="K56" s="31"/>
      <c r="L56" s="7"/>
      <c r="M56" s="7"/>
      <c r="N56" s="7"/>
    </row>
    <row r="57" spans="2:14" ht="12.75">
      <c r="B57" s="29"/>
      <c r="C57" s="30"/>
      <c r="D57" s="31"/>
      <c r="E57" s="31"/>
      <c r="F57" s="23"/>
      <c r="G57" s="23"/>
      <c r="H57" s="32"/>
      <c r="I57" s="30"/>
      <c r="J57" s="31"/>
      <c r="K57" s="31"/>
      <c r="L57" s="7"/>
      <c r="M57" s="7"/>
      <c r="N57" s="7"/>
    </row>
    <row r="58" spans="2:14" ht="12.75">
      <c r="B58" s="29"/>
      <c r="C58" s="30"/>
      <c r="D58" s="31"/>
      <c r="E58" s="31"/>
      <c r="F58" s="23"/>
      <c r="G58" s="23"/>
      <c r="H58" s="32"/>
      <c r="I58" s="30"/>
      <c r="J58" s="31"/>
      <c r="K58" s="31"/>
      <c r="L58" s="7"/>
      <c r="M58" s="7"/>
      <c r="N58" s="7"/>
    </row>
    <row r="59" spans="2:14" ht="12.75">
      <c r="B59" s="29"/>
      <c r="C59" s="30"/>
      <c r="D59" s="31"/>
      <c r="E59" s="31"/>
      <c r="F59" s="23"/>
      <c r="G59" s="23"/>
      <c r="H59" s="32"/>
      <c r="I59" s="30"/>
      <c r="J59" s="31"/>
      <c r="K59" s="31"/>
      <c r="L59" s="7"/>
      <c r="M59" s="7"/>
      <c r="N59" s="7"/>
    </row>
    <row r="60" spans="2:14" ht="12.75">
      <c r="B60" s="29"/>
      <c r="C60" s="30"/>
      <c r="D60" s="31"/>
      <c r="E60" s="31"/>
      <c r="F60" s="23"/>
      <c r="G60" s="23"/>
      <c r="H60" s="32"/>
      <c r="I60" s="30"/>
      <c r="J60" s="31"/>
      <c r="K60" s="31"/>
      <c r="L60" s="7"/>
      <c r="M60" s="7"/>
      <c r="N60" s="7"/>
    </row>
    <row r="61" spans="2:14" ht="12.75">
      <c r="B61" s="29"/>
      <c r="C61" s="30"/>
      <c r="D61" s="31"/>
      <c r="E61" s="31"/>
      <c r="F61" s="23"/>
      <c r="G61" s="23"/>
      <c r="H61" s="32"/>
      <c r="I61" s="30"/>
      <c r="J61" s="31"/>
      <c r="K61" s="31"/>
      <c r="L61" s="7"/>
      <c r="M61" s="7"/>
      <c r="N61" s="7"/>
    </row>
    <row r="62" spans="2:14" ht="12.75">
      <c r="B62" s="29"/>
      <c r="C62" s="30"/>
      <c r="D62" s="31"/>
      <c r="E62" s="31"/>
      <c r="F62" s="23"/>
      <c r="G62" s="23"/>
      <c r="H62" s="32"/>
      <c r="I62" s="30"/>
      <c r="J62" s="31"/>
      <c r="K62" s="31"/>
      <c r="L62" s="7"/>
      <c r="M62" s="7"/>
      <c r="N62" s="7"/>
    </row>
    <row r="63" spans="2:14" ht="12.75">
      <c r="B63" s="29"/>
      <c r="C63" s="30"/>
      <c r="D63" s="31"/>
      <c r="E63" s="31"/>
      <c r="F63" s="23"/>
      <c r="G63" s="23"/>
      <c r="H63" s="32"/>
      <c r="I63" s="30"/>
      <c r="J63" s="31"/>
      <c r="K63" s="31"/>
      <c r="L63" s="7"/>
      <c r="M63" s="7"/>
      <c r="N63" s="7"/>
    </row>
    <row r="64" spans="2:14" ht="12.75">
      <c r="B64" s="29"/>
      <c r="C64" s="30"/>
      <c r="D64" s="31"/>
      <c r="E64" s="31"/>
      <c r="F64" s="23"/>
      <c r="G64" s="23"/>
      <c r="H64" s="32"/>
      <c r="I64" s="30"/>
      <c r="J64" s="31"/>
      <c r="K64" s="31"/>
      <c r="L64" s="7"/>
      <c r="M64" s="7"/>
      <c r="N64" s="7"/>
    </row>
    <row r="65" spans="2:14" ht="12.75">
      <c r="B65" s="29"/>
      <c r="C65" s="30"/>
      <c r="D65" s="31"/>
      <c r="E65" s="31"/>
      <c r="F65" s="23"/>
      <c r="G65" s="23"/>
      <c r="H65" s="32"/>
      <c r="I65" s="30"/>
      <c r="J65" s="31"/>
      <c r="K65" s="31"/>
      <c r="L65" s="7"/>
      <c r="M65" s="7"/>
      <c r="N65" s="7"/>
    </row>
    <row r="66" spans="2:14" ht="12.75">
      <c r="B66" s="29"/>
      <c r="C66" s="30"/>
      <c r="D66" s="31"/>
      <c r="E66" s="31"/>
      <c r="F66" s="23"/>
      <c r="G66" s="23"/>
      <c r="H66" s="32"/>
      <c r="I66" s="30"/>
      <c r="J66" s="31"/>
      <c r="K66" s="31"/>
      <c r="L66" s="7"/>
      <c r="M66" s="7"/>
      <c r="N66" s="7"/>
    </row>
    <row r="67" spans="2:14" ht="12.75">
      <c r="B67" s="29"/>
      <c r="C67" s="30"/>
      <c r="D67" s="31"/>
      <c r="E67" s="31"/>
      <c r="F67" s="23"/>
      <c r="G67" s="23"/>
      <c r="H67" s="32"/>
      <c r="I67" s="30"/>
      <c r="J67" s="31"/>
      <c r="K67" s="31"/>
      <c r="L67" s="7"/>
      <c r="M67" s="7"/>
      <c r="N67" s="7"/>
    </row>
    <row r="68" spans="2:14" ht="12.75">
      <c r="B68" s="29"/>
      <c r="C68" s="30"/>
      <c r="D68" s="31"/>
      <c r="E68" s="31"/>
      <c r="F68" s="23"/>
      <c r="G68" s="23"/>
      <c r="H68" s="32"/>
      <c r="I68" s="30"/>
      <c r="J68" s="31"/>
      <c r="K68" s="31"/>
      <c r="L68" s="7"/>
      <c r="M68" s="7"/>
      <c r="N68" s="7"/>
    </row>
    <row r="69" spans="2:14" ht="12.75">
      <c r="B69" s="29"/>
      <c r="C69" s="30"/>
      <c r="D69" s="31"/>
      <c r="E69" s="31"/>
      <c r="F69" s="23"/>
      <c r="G69" s="23"/>
      <c r="H69" s="32"/>
      <c r="I69" s="30"/>
      <c r="J69" s="31"/>
      <c r="K69" s="31"/>
      <c r="L69" s="7"/>
      <c r="M69" s="7"/>
      <c r="N69" s="7"/>
    </row>
    <row r="70" spans="2:14" ht="12.75">
      <c r="B70" s="29"/>
      <c r="C70" s="30"/>
      <c r="D70" s="31"/>
      <c r="E70" s="31"/>
      <c r="F70" s="23"/>
      <c r="G70" s="23"/>
      <c r="H70" s="32"/>
      <c r="I70" s="30"/>
      <c r="J70" s="31"/>
      <c r="K70" s="31"/>
      <c r="L70" s="7"/>
      <c r="M70" s="7"/>
      <c r="N70" s="7"/>
    </row>
    <row r="71" spans="2:14" ht="12.75">
      <c r="B71" s="29"/>
      <c r="C71" s="30"/>
      <c r="D71" s="31"/>
      <c r="E71" s="31"/>
      <c r="F71" s="23"/>
      <c r="G71" s="23"/>
      <c r="H71" s="32"/>
      <c r="I71" s="30"/>
      <c r="J71" s="31"/>
      <c r="K71" s="31"/>
      <c r="L71" s="7"/>
      <c r="M71" s="7"/>
      <c r="N71" s="7"/>
    </row>
    <row r="72" spans="2:14" ht="12.75">
      <c r="B72" s="29"/>
      <c r="C72" s="30"/>
      <c r="D72" s="31"/>
      <c r="E72" s="31"/>
      <c r="F72" s="23"/>
      <c r="G72" s="23"/>
      <c r="H72" s="32"/>
      <c r="I72" s="30"/>
      <c r="J72" s="31"/>
      <c r="K72" s="31"/>
      <c r="L72" s="7"/>
      <c r="M72" s="7"/>
      <c r="N72" s="7"/>
    </row>
    <row r="73" spans="2:14" ht="12.75">
      <c r="B73" s="29"/>
      <c r="C73" s="30"/>
      <c r="D73" s="31"/>
      <c r="E73" s="31"/>
      <c r="F73" s="23"/>
      <c r="G73" s="23"/>
      <c r="H73" s="32"/>
      <c r="I73" s="30"/>
      <c r="J73" s="31"/>
      <c r="K73" s="31"/>
      <c r="L73" s="7"/>
      <c r="M73" s="7"/>
      <c r="N73" s="7"/>
    </row>
    <row r="74" spans="2:14" ht="12.75">
      <c r="B74" s="29"/>
      <c r="C74" s="30"/>
      <c r="D74" s="31"/>
      <c r="E74" s="31"/>
      <c r="F74" s="23"/>
      <c r="G74" s="23"/>
      <c r="H74" s="32"/>
      <c r="I74" s="30"/>
      <c r="J74" s="31"/>
      <c r="K74" s="31"/>
      <c r="L74" s="7"/>
      <c r="M74" s="7"/>
      <c r="N74" s="7"/>
    </row>
    <row r="75" spans="2:14" ht="12.75">
      <c r="B75" s="29"/>
      <c r="C75" s="30"/>
      <c r="D75" s="31"/>
      <c r="E75" s="31"/>
      <c r="F75" s="23"/>
      <c r="G75" s="23"/>
      <c r="H75" s="32"/>
      <c r="I75" s="30"/>
      <c r="J75" s="31"/>
      <c r="K75" s="31"/>
      <c r="L75" s="7"/>
      <c r="M75" s="7"/>
      <c r="N75" s="7"/>
    </row>
    <row r="76" spans="2:14" ht="12.75">
      <c r="B76" s="29"/>
      <c r="C76" s="30"/>
      <c r="D76" s="31"/>
      <c r="E76" s="31"/>
      <c r="F76" s="23"/>
      <c r="G76" s="23"/>
      <c r="H76" s="32"/>
      <c r="I76" s="30"/>
      <c r="J76" s="31"/>
      <c r="K76" s="31"/>
      <c r="L76" s="7"/>
      <c r="M76" s="7"/>
      <c r="N76" s="7"/>
    </row>
    <row r="77" spans="2:14" ht="12.75">
      <c r="B77" s="29"/>
      <c r="C77" s="30"/>
      <c r="D77" s="31"/>
      <c r="E77" s="31"/>
      <c r="F77" s="23"/>
      <c r="G77" s="23"/>
      <c r="H77" s="32"/>
      <c r="I77" s="30"/>
      <c r="J77" s="31"/>
      <c r="K77" s="31"/>
      <c r="L77" s="7"/>
      <c r="M77" s="7"/>
      <c r="N77" s="7"/>
    </row>
    <row r="78" spans="2:14" ht="12.75">
      <c r="B78" s="29"/>
      <c r="C78" s="30"/>
      <c r="D78" s="31"/>
      <c r="E78" s="31"/>
      <c r="F78" s="23"/>
      <c r="G78" s="23"/>
      <c r="H78" s="32"/>
      <c r="I78" s="30"/>
      <c r="J78" s="31"/>
      <c r="K78" s="31"/>
      <c r="L78" s="7"/>
      <c r="M78" s="7"/>
      <c r="N78" s="7"/>
    </row>
    <row r="79" spans="2:14" ht="12.75">
      <c r="B79" s="29"/>
      <c r="C79" s="30"/>
      <c r="D79" s="31"/>
      <c r="E79" s="31"/>
      <c r="F79" s="23"/>
      <c r="G79" s="23"/>
      <c r="H79" s="32"/>
      <c r="I79" s="30"/>
      <c r="J79" s="31"/>
      <c r="K79" s="31"/>
      <c r="L79" s="7"/>
      <c r="M79" s="7"/>
      <c r="N79" s="7"/>
    </row>
    <row r="80" spans="2:14" ht="12.75">
      <c r="B80" s="29"/>
      <c r="C80" s="30"/>
      <c r="D80" s="31"/>
      <c r="E80" s="31"/>
      <c r="F80" s="23"/>
      <c r="G80" s="23"/>
      <c r="H80" s="32"/>
      <c r="I80" s="30"/>
      <c r="J80" s="31"/>
      <c r="K80" s="31"/>
      <c r="L80" s="7"/>
      <c r="M80" s="7"/>
      <c r="N80" s="7"/>
    </row>
    <row r="81" spans="2:14" ht="12.75">
      <c r="B81" s="29"/>
      <c r="C81" s="30"/>
      <c r="D81" s="31"/>
      <c r="E81" s="31"/>
      <c r="F81" s="23"/>
      <c r="G81" s="23"/>
      <c r="H81" s="32"/>
      <c r="I81" s="30"/>
      <c r="J81" s="31"/>
      <c r="K81" s="31"/>
      <c r="L81" s="7"/>
      <c r="M81" s="7"/>
      <c r="N81" s="7"/>
    </row>
    <row r="82" spans="2:14" ht="12.75">
      <c r="B82" s="29"/>
      <c r="C82" s="30"/>
      <c r="D82" s="31"/>
      <c r="E82" s="31"/>
      <c r="F82" s="23"/>
      <c r="G82" s="23"/>
      <c r="H82" s="32"/>
      <c r="I82" s="30"/>
      <c r="J82" s="31"/>
      <c r="K82" s="31"/>
      <c r="L82" s="7"/>
      <c r="M82" s="7"/>
      <c r="N82" s="7"/>
    </row>
    <row r="83" spans="2:14" ht="12.75">
      <c r="B83" s="29"/>
      <c r="C83" s="30"/>
      <c r="D83" s="31"/>
      <c r="E83" s="31"/>
      <c r="F83" s="23"/>
      <c r="G83" s="23"/>
      <c r="H83" s="32"/>
      <c r="I83" s="30"/>
      <c r="J83" s="31"/>
      <c r="K83" s="31"/>
      <c r="L83" s="7"/>
      <c r="M83" s="7"/>
      <c r="N83" s="7"/>
    </row>
    <row r="84" spans="2:14" ht="12.75">
      <c r="B84" s="29"/>
      <c r="C84" s="30"/>
      <c r="D84" s="31"/>
      <c r="E84" s="31"/>
      <c r="F84" s="23"/>
      <c r="G84" s="23"/>
      <c r="H84" s="32"/>
      <c r="I84" s="30"/>
      <c r="J84" s="31"/>
      <c r="K84" s="31"/>
      <c r="L84" s="7"/>
      <c r="M84" s="7"/>
      <c r="N84" s="7"/>
    </row>
    <row r="85" spans="2:14" ht="12.75">
      <c r="B85" s="29"/>
      <c r="C85" s="30"/>
      <c r="D85" s="31"/>
      <c r="E85" s="31"/>
      <c r="F85" s="23"/>
      <c r="G85" s="23"/>
      <c r="H85" s="32"/>
      <c r="I85" s="30"/>
      <c r="J85" s="31"/>
      <c r="K85" s="31"/>
      <c r="L85" s="7"/>
      <c r="M85" s="7"/>
      <c r="N85" s="7"/>
    </row>
    <row r="86" spans="2:14" ht="12.75">
      <c r="B86" s="29"/>
      <c r="C86" s="30"/>
      <c r="D86" s="31"/>
      <c r="E86" s="31"/>
      <c r="F86" s="23"/>
      <c r="G86" s="23"/>
      <c r="H86" s="32"/>
      <c r="I86" s="30"/>
      <c r="J86" s="31"/>
      <c r="K86" s="31"/>
      <c r="L86" s="7"/>
      <c r="M86" s="7"/>
      <c r="N86" s="7"/>
    </row>
    <row r="87" spans="2:14" ht="12.75">
      <c r="B87" s="29"/>
      <c r="C87" s="30"/>
      <c r="D87" s="31"/>
      <c r="E87" s="31"/>
      <c r="F87" s="23"/>
      <c r="G87" s="23"/>
      <c r="H87" s="32"/>
      <c r="I87" s="30"/>
      <c r="J87" s="31"/>
      <c r="K87" s="31"/>
      <c r="L87" s="7"/>
      <c r="M87" s="7"/>
      <c r="N87" s="7"/>
    </row>
    <row r="88" spans="2:14" ht="12.75">
      <c r="B88" s="29"/>
      <c r="C88" s="30"/>
      <c r="D88" s="31"/>
      <c r="E88" s="31"/>
      <c r="F88" s="23"/>
      <c r="G88" s="23"/>
      <c r="H88" s="32"/>
      <c r="I88" s="30"/>
      <c r="J88" s="31"/>
      <c r="K88" s="31"/>
      <c r="L88" s="7"/>
      <c r="M88" s="7"/>
      <c r="N88" s="7"/>
    </row>
    <row r="89" spans="2:14" ht="12.75">
      <c r="B89" s="29"/>
      <c r="C89" s="30"/>
      <c r="D89" s="31"/>
      <c r="E89" s="31"/>
      <c r="F89" s="23"/>
      <c r="G89" s="23"/>
      <c r="H89" s="32"/>
      <c r="I89" s="30"/>
      <c r="J89" s="31"/>
      <c r="K89" s="31"/>
      <c r="L89" s="7"/>
      <c r="M89" s="7"/>
      <c r="N89" s="7"/>
    </row>
    <row r="90" spans="2:14" ht="12.75">
      <c r="B90" s="29"/>
      <c r="C90" s="30"/>
      <c r="D90" s="31"/>
      <c r="E90" s="31"/>
      <c r="F90" s="23"/>
      <c r="G90" s="23"/>
      <c r="H90" s="32"/>
      <c r="I90" s="30"/>
      <c r="J90" s="31"/>
      <c r="K90" s="31"/>
      <c r="L90" s="7"/>
      <c r="M90" s="7"/>
      <c r="N90" s="7"/>
    </row>
    <row r="91" spans="2:14" ht="12.75">
      <c r="B91" s="29"/>
      <c r="C91" s="30"/>
      <c r="D91" s="31"/>
      <c r="E91" s="31"/>
      <c r="F91" s="23"/>
      <c r="G91" s="23"/>
      <c r="H91" s="32"/>
      <c r="I91" s="30"/>
      <c r="J91" s="31"/>
      <c r="K91" s="31"/>
      <c r="L91" s="7"/>
      <c r="M91" s="7"/>
      <c r="N91" s="7"/>
    </row>
    <row r="92" spans="2:14" ht="12.75">
      <c r="B92" s="29"/>
      <c r="C92" s="30"/>
      <c r="D92" s="31"/>
      <c r="E92" s="31"/>
      <c r="F92" s="23"/>
      <c r="G92" s="23"/>
      <c r="H92" s="32"/>
      <c r="I92" s="30"/>
      <c r="J92" s="31"/>
      <c r="K92" s="31"/>
      <c r="L92" s="7"/>
      <c r="M92" s="7"/>
      <c r="N92" s="7"/>
    </row>
    <row r="93" spans="2:14" ht="12.75">
      <c r="B93" s="29"/>
      <c r="C93" s="30"/>
      <c r="D93" s="31"/>
      <c r="E93" s="31"/>
      <c r="F93" s="23"/>
      <c r="G93" s="23"/>
      <c r="H93" s="32"/>
      <c r="I93" s="30"/>
      <c r="J93" s="31"/>
      <c r="K93" s="31"/>
      <c r="L93" s="7"/>
      <c r="M93" s="7"/>
      <c r="N93" s="7"/>
    </row>
    <row r="94" spans="2:14" ht="12.75">
      <c r="B94" s="29"/>
      <c r="C94" s="30"/>
      <c r="D94" s="31"/>
      <c r="E94" s="31"/>
      <c r="F94" s="23"/>
      <c r="G94" s="23"/>
      <c r="H94" s="32"/>
      <c r="I94" s="30"/>
      <c r="J94" s="31"/>
      <c r="K94" s="31"/>
      <c r="L94" s="7"/>
      <c r="M94" s="7"/>
      <c r="N94" s="7"/>
    </row>
    <row r="95" spans="2:14" ht="12.75">
      <c r="B95" s="29"/>
      <c r="C95" s="30"/>
      <c r="D95" s="31"/>
      <c r="E95" s="31"/>
      <c r="F95" s="23"/>
      <c r="G95" s="23"/>
      <c r="H95" s="32"/>
      <c r="I95" s="30"/>
      <c r="J95" s="31"/>
      <c r="K95" s="31"/>
      <c r="L95" s="7"/>
      <c r="M95" s="7"/>
      <c r="N95" s="7"/>
    </row>
    <row r="96" spans="2:14" ht="12.75">
      <c r="B96" s="29"/>
      <c r="C96" s="30"/>
      <c r="D96" s="31"/>
      <c r="E96" s="31"/>
      <c r="F96" s="23"/>
      <c r="G96" s="23"/>
      <c r="H96" s="32"/>
      <c r="I96" s="30"/>
      <c r="J96" s="31"/>
      <c r="K96" s="31"/>
      <c r="L96" s="7"/>
      <c r="M96" s="7"/>
      <c r="N96" s="7"/>
    </row>
    <row r="97" spans="2:14" ht="12.75">
      <c r="B97" s="29"/>
      <c r="C97" s="30"/>
      <c r="D97" s="31"/>
      <c r="E97" s="31"/>
      <c r="F97" s="23"/>
      <c r="G97" s="23"/>
      <c r="H97" s="32"/>
      <c r="I97" s="30"/>
      <c r="J97" s="31"/>
      <c r="K97" s="31"/>
      <c r="L97" s="7"/>
      <c r="M97" s="7"/>
      <c r="N97" s="7"/>
    </row>
    <row r="98" spans="2:14" ht="12.75">
      <c r="B98" s="29"/>
      <c r="C98" s="30"/>
      <c r="D98" s="31"/>
      <c r="E98" s="31"/>
      <c r="F98" s="23"/>
      <c r="G98" s="23"/>
      <c r="H98" s="32"/>
      <c r="I98" s="30"/>
      <c r="J98" s="31"/>
      <c r="K98" s="31"/>
      <c r="L98" s="7"/>
      <c r="M98" s="7"/>
      <c r="N98" s="7"/>
    </row>
    <row r="99" spans="2:14" ht="12.75">
      <c r="B99" s="29"/>
      <c r="C99" s="30"/>
      <c r="D99" s="31"/>
      <c r="E99" s="31"/>
      <c r="F99" s="23"/>
      <c r="G99" s="23"/>
      <c r="H99" s="32"/>
      <c r="I99" s="30"/>
      <c r="J99" s="31"/>
      <c r="K99" s="31"/>
      <c r="L99" s="7"/>
      <c r="M99" s="7"/>
      <c r="N99" s="7"/>
    </row>
    <row r="100" spans="2:14" ht="12.75">
      <c r="B100" s="29"/>
      <c r="C100" s="30"/>
      <c r="D100" s="31"/>
      <c r="E100" s="31"/>
      <c r="F100" s="23"/>
      <c r="G100" s="23"/>
      <c r="H100" s="32"/>
      <c r="I100" s="30"/>
      <c r="J100" s="31"/>
      <c r="K100" s="31"/>
      <c r="L100" s="7"/>
      <c r="M100" s="7"/>
      <c r="N100" s="7"/>
    </row>
    <row r="101" spans="2:14" ht="12.75">
      <c r="B101" s="29"/>
      <c r="C101" s="30"/>
      <c r="D101" s="31"/>
      <c r="E101" s="31"/>
      <c r="F101" s="23"/>
      <c r="G101" s="23"/>
      <c r="H101" s="32"/>
      <c r="I101" s="30"/>
      <c r="J101" s="31"/>
      <c r="K101" s="31"/>
      <c r="L101" s="7"/>
      <c r="M101" s="7"/>
      <c r="N101" s="7"/>
    </row>
    <row r="102" spans="2:14" ht="12.75">
      <c r="B102" s="29"/>
      <c r="C102" s="30"/>
      <c r="D102" s="31"/>
      <c r="E102" s="31"/>
      <c r="F102" s="23"/>
      <c r="G102" s="23"/>
      <c r="H102" s="32"/>
      <c r="I102" s="30"/>
      <c r="J102" s="31"/>
      <c r="K102" s="31"/>
      <c r="L102" s="7"/>
      <c r="M102" s="7"/>
      <c r="N102" s="7"/>
    </row>
    <row r="103" spans="2:14" ht="12.75">
      <c r="B103" s="29"/>
      <c r="C103" s="30"/>
      <c r="D103" s="31"/>
      <c r="E103" s="31"/>
      <c r="F103" s="23"/>
      <c r="G103" s="23"/>
      <c r="H103" s="32"/>
      <c r="I103" s="30"/>
      <c r="J103" s="31"/>
      <c r="K103" s="31"/>
      <c r="L103" s="7"/>
      <c r="M103" s="7"/>
      <c r="N103" s="7"/>
    </row>
    <row r="104" spans="2:14" ht="12.75">
      <c r="B104" s="29"/>
      <c r="C104" s="30"/>
      <c r="D104" s="31"/>
      <c r="E104" s="31"/>
      <c r="F104" s="23"/>
      <c r="G104" s="23"/>
      <c r="H104" s="32"/>
      <c r="I104" s="30"/>
      <c r="J104" s="31"/>
      <c r="K104" s="31"/>
      <c r="L104" s="7"/>
      <c r="M104" s="7"/>
      <c r="N104" s="7"/>
    </row>
    <row r="105" spans="2:14" ht="12.75">
      <c r="B105" s="29"/>
      <c r="C105" s="30"/>
      <c r="D105" s="31"/>
      <c r="E105" s="31"/>
      <c r="F105" s="23"/>
      <c r="G105" s="23"/>
      <c r="H105" s="32"/>
      <c r="I105" s="30"/>
      <c r="J105" s="31"/>
      <c r="K105" s="31"/>
      <c r="L105" s="7"/>
      <c r="M105" s="7"/>
      <c r="N105" s="7"/>
    </row>
    <row r="106" spans="2:14" ht="12.75">
      <c r="B106" s="29"/>
      <c r="C106" s="30"/>
      <c r="D106" s="31"/>
      <c r="E106" s="31"/>
      <c r="F106" s="23"/>
      <c r="G106" s="23"/>
      <c r="H106" s="32"/>
      <c r="I106" s="30"/>
      <c r="J106" s="31"/>
      <c r="K106" s="31"/>
      <c r="L106" s="7"/>
      <c r="M106" s="7"/>
      <c r="N106" s="7"/>
    </row>
    <row r="107" spans="2:14" ht="12.75">
      <c r="B107" s="29"/>
      <c r="C107" s="30"/>
      <c r="D107" s="31"/>
      <c r="E107" s="31"/>
      <c r="F107" s="23"/>
      <c r="G107" s="23"/>
      <c r="H107" s="32"/>
      <c r="I107" s="30"/>
      <c r="J107" s="31"/>
      <c r="K107" s="31"/>
      <c r="L107" s="7"/>
      <c r="M107" s="7"/>
      <c r="N107" s="7"/>
    </row>
    <row r="108" spans="2:14" ht="12.75">
      <c r="B108" s="29"/>
      <c r="C108" s="30"/>
      <c r="D108" s="31"/>
      <c r="E108" s="31"/>
      <c r="F108" s="23"/>
      <c r="G108" s="23"/>
      <c r="H108" s="32"/>
      <c r="I108" s="30"/>
      <c r="J108" s="31"/>
      <c r="K108" s="31"/>
      <c r="L108" s="7"/>
      <c r="M108" s="7"/>
      <c r="N108" s="7"/>
    </row>
    <row r="109" spans="2:14" ht="12.75">
      <c r="B109" s="29"/>
      <c r="C109" s="30"/>
      <c r="D109" s="31"/>
      <c r="E109" s="31"/>
      <c r="F109" s="23"/>
      <c r="G109" s="23"/>
      <c r="H109" s="32"/>
      <c r="I109" s="30"/>
      <c r="J109" s="31"/>
      <c r="K109" s="31"/>
      <c r="L109" s="7"/>
      <c r="M109" s="7"/>
      <c r="N109" s="7"/>
    </row>
    <row r="110" spans="2:14" ht="12.75">
      <c r="B110" s="29"/>
      <c r="C110" s="30"/>
      <c r="D110" s="31"/>
      <c r="E110" s="31"/>
      <c r="F110" s="23"/>
      <c r="G110" s="23"/>
      <c r="H110" s="32"/>
      <c r="I110" s="30"/>
      <c r="J110" s="31"/>
      <c r="K110" s="31"/>
      <c r="L110" s="7"/>
      <c r="M110" s="7"/>
      <c r="N110" s="7"/>
    </row>
    <row r="111" spans="2:14" ht="12.75">
      <c r="B111" s="29"/>
      <c r="C111" s="30"/>
      <c r="D111" s="31"/>
      <c r="E111" s="31"/>
      <c r="F111" s="23"/>
      <c r="G111" s="23"/>
      <c r="H111" s="32"/>
      <c r="I111" s="30"/>
      <c r="J111" s="31"/>
      <c r="K111" s="31"/>
      <c r="L111" s="7"/>
      <c r="M111" s="7"/>
      <c r="N111" s="7"/>
    </row>
    <row r="112" spans="2:14" ht="12.75">
      <c r="B112" s="29"/>
      <c r="C112" s="30"/>
      <c r="D112" s="31"/>
      <c r="E112" s="31"/>
      <c r="F112" s="23"/>
      <c r="G112" s="23"/>
      <c r="H112" s="32"/>
      <c r="I112" s="30"/>
      <c r="J112" s="31"/>
      <c r="K112" s="31"/>
      <c r="L112" s="7"/>
      <c r="M112" s="7"/>
      <c r="N112" s="7"/>
    </row>
    <row r="113" spans="2:14" ht="12.75">
      <c r="B113" s="29"/>
      <c r="C113" s="30"/>
      <c r="D113" s="31"/>
      <c r="E113" s="31"/>
      <c r="F113" s="23"/>
      <c r="G113" s="23"/>
      <c r="H113" s="32"/>
      <c r="I113" s="30"/>
      <c r="J113" s="31"/>
      <c r="K113" s="31"/>
      <c r="L113" s="7"/>
      <c r="M113" s="7"/>
      <c r="N113" s="7"/>
    </row>
    <row r="114" spans="2:14" ht="12.75">
      <c r="B114" s="29"/>
      <c r="C114" s="30"/>
      <c r="D114" s="31"/>
      <c r="E114" s="31"/>
      <c r="F114" s="23"/>
      <c r="G114" s="23"/>
      <c r="H114" s="32"/>
      <c r="I114" s="30"/>
      <c r="J114" s="31"/>
      <c r="K114" s="31"/>
      <c r="L114" s="7"/>
      <c r="M114" s="7"/>
      <c r="N114" s="7"/>
    </row>
    <row r="115" spans="2:14" ht="12.75">
      <c r="B115" s="29"/>
      <c r="C115" s="30"/>
      <c r="D115" s="31"/>
      <c r="E115" s="31"/>
      <c r="F115" s="23"/>
      <c r="G115" s="23"/>
      <c r="H115" s="32"/>
      <c r="I115" s="30"/>
      <c r="J115" s="31"/>
      <c r="K115" s="31"/>
      <c r="L115" s="7"/>
      <c r="M115" s="7"/>
      <c r="N115" s="7"/>
    </row>
    <row r="116" spans="2:14" ht="12.75">
      <c r="B116" s="29"/>
      <c r="C116" s="30"/>
      <c r="D116" s="31"/>
      <c r="E116" s="31"/>
      <c r="F116" s="23"/>
      <c r="G116" s="23"/>
      <c r="H116" s="32"/>
      <c r="I116" s="30"/>
      <c r="J116" s="31"/>
      <c r="K116" s="31"/>
      <c r="L116" s="7"/>
      <c r="M116" s="7"/>
      <c r="N116" s="7"/>
    </row>
    <row r="117" spans="2:14" ht="12.75">
      <c r="B117" s="29"/>
      <c r="C117" s="30"/>
      <c r="D117" s="31"/>
      <c r="E117" s="31"/>
      <c r="F117" s="23"/>
      <c r="G117" s="23"/>
      <c r="H117" s="32"/>
      <c r="I117" s="30"/>
      <c r="J117" s="31"/>
      <c r="K117" s="31"/>
      <c r="L117" s="7"/>
      <c r="M117" s="7"/>
      <c r="N117" s="7"/>
    </row>
    <row r="118" spans="2:14" ht="12.75">
      <c r="B118" s="29"/>
      <c r="C118" s="30"/>
      <c r="D118" s="31"/>
      <c r="E118" s="31"/>
      <c r="F118" s="23"/>
      <c r="G118" s="23"/>
      <c r="H118" s="32"/>
      <c r="I118" s="30"/>
      <c r="J118" s="31"/>
      <c r="K118" s="31"/>
      <c r="L118" s="7"/>
      <c r="M118" s="7"/>
      <c r="N118" s="7"/>
    </row>
    <row r="119" spans="2:14" ht="12.75">
      <c r="B119" s="29"/>
      <c r="C119" s="30"/>
      <c r="D119" s="31"/>
      <c r="E119" s="31"/>
      <c r="F119" s="23"/>
      <c r="G119" s="23"/>
      <c r="H119" s="32"/>
      <c r="I119" s="30"/>
      <c r="J119" s="31"/>
      <c r="K119" s="31"/>
      <c r="L119" s="7"/>
      <c r="M119" s="7"/>
      <c r="N119" s="7"/>
    </row>
    <row r="120" spans="2:14" ht="12.75">
      <c r="B120" s="29"/>
      <c r="C120" s="30"/>
      <c r="D120" s="31"/>
      <c r="E120" s="31"/>
      <c r="F120" s="23"/>
      <c r="G120" s="23"/>
      <c r="H120" s="32"/>
      <c r="I120" s="30"/>
      <c r="J120" s="31"/>
      <c r="K120" s="31"/>
      <c r="L120" s="7"/>
      <c r="M120" s="7"/>
      <c r="N120" s="7"/>
    </row>
    <row r="121" spans="2:14" ht="12.75">
      <c r="B121" s="29"/>
      <c r="C121" s="30"/>
      <c r="D121" s="31"/>
      <c r="E121" s="31"/>
      <c r="F121" s="23"/>
      <c r="G121" s="23"/>
      <c r="H121" s="32"/>
      <c r="I121" s="30"/>
      <c r="J121" s="31"/>
      <c r="K121" s="31"/>
      <c r="L121" s="7"/>
      <c r="M121" s="7"/>
      <c r="N121" s="7"/>
    </row>
    <row r="122" spans="2:14" ht="12.75">
      <c r="B122" s="29"/>
      <c r="C122" s="30"/>
      <c r="D122" s="31"/>
      <c r="E122" s="31"/>
      <c r="F122" s="23"/>
      <c r="G122" s="23"/>
      <c r="H122" s="32"/>
      <c r="I122" s="30"/>
      <c r="J122" s="31"/>
      <c r="K122" s="31"/>
      <c r="L122" s="7"/>
      <c r="M122" s="7"/>
      <c r="N122" s="7"/>
    </row>
    <row r="123" spans="2:14" ht="12.75">
      <c r="B123" s="29"/>
      <c r="C123" s="30"/>
      <c r="D123" s="31"/>
      <c r="E123" s="31"/>
      <c r="F123" s="23"/>
      <c r="G123" s="23"/>
      <c r="H123" s="32"/>
      <c r="I123" s="30"/>
      <c r="J123" s="31"/>
      <c r="K123" s="31"/>
      <c r="L123" s="7"/>
      <c r="M123" s="7"/>
      <c r="N123" s="7"/>
    </row>
    <row r="124" spans="2:14" ht="12.75">
      <c r="B124" s="29"/>
      <c r="C124" s="30"/>
      <c r="D124" s="31"/>
      <c r="E124" s="31"/>
      <c r="F124" s="23"/>
      <c r="G124" s="23"/>
      <c r="H124" s="32"/>
      <c r="I124" s="30"/>
      <c r="J124" s="31"/>
      <c r="K124" s="31"/>
      <c r="L124" s="7"/>
      <c r="M124" s="7"/>
      <c r="N124" s="7"/>
    </row>
    <row r="125" spans="2:14" ht="12.75">
      <c r="B125" s="29"/>
      <c r="C125" s="30"/>
      <c r="D125" s="31"/>
      <c r="E125" s="31"/>
      <c r="F125" s="23"/>
      <c r="G125" s="23"/>
      <c r="H125" s="32"/>
      <c r="I125" s="30"/>
      <c r="J125" s="31"/>
      <c r="K125" s="31"/>
      <c r="L125" s="7"/>
      <c r="M125" s="7"/>
      <c r="N125" s="7"/>
    </row>
    <row r="126" spans="2:14" ht="12.75">
      <c r="B126" s="29"/>
      <c r="C126" s="30"/>
      <c r="D126" s="31"/>
      <c r="E126" s="31"/>
      <c r="F126" s="23"/>
      <c r="G126" s="23"/>
      <c r="H126" s="32"/>
      <c r="I126" s="30"/>
      <c r="J126" s="31"/>
      <c r="K126" s="31"/>
      <c r="L126" s="7"/>
      <c r="M126" s="7"/>
      <c r="N126" s="7"/>
    </row>
    <row r="127" spans="2:14" ht="12.75">
      <c r="B127" s="29"/>
      <c r="C127" s="30"/>
      <c r="D127" s="31"/>
      <c r="E127" s="31"/>
      <c r="F127" s="23"/>
      <c r="G127" s="23"/>
      <c r="H127" s="32"/>
      <c r="I127" s="30"/>
      <c r="J127" s="31"/>
      <c r="K127" s="31"/>
      <c r="L127" s="7"/>
      <c r="M127" s="7"/>
      <c r="N127" s="7"/>
    </row>
    <row r="128" spans="2:14" ht="12.75">
      <c r="B128" s="29"/>
      <c r="C128" s="30"/>
      <c r="D128" s="31"/>
      <c r="E128" s="31"/>
      <c r="F128" s="23"/>
      <c r="G128" s="23"/>
      <c r="H128" s="32"/>
      <c r="I128" s="30"/>
      <c r="J128" s="31"/>
      <c r="K128" s="31"/>
      <c r="L128" s="7"/>
      <c r="M128" s="7"/>
      <c r="N128" s="7"/>
    </row>
    <row r="129" spans="2:14" ht="12.75">
      <c r="B129" s="29"/>
      <c r="C129" s="30"/>
      <c r="D129" s="31"/>
      <c r="E129" s="31"/>
      <c r="F129" s="23"/>
      <c r="G129" s="23"/>
      <c r="H129" s="32"/>
      <c r="I129" s="30"/>
      <c r="J129" s="31"/>
      <c r="K129" s="31"/>
      <c r="L129" s="7"/>
      <c r="M129" s="7"/>
      <c r="N129" s="7"/>
    </row>
    <row r="130" spans="2:14" ht="12.75">
      <c r="B130" s="29"/>
      <c r="C130" s="30"/>
      <c r="D130" s="31"/>
      <c r="E130" s="31"/>
      <c r="F130" s="23"/>
      <c r="G130" s="23"/>
      <c r="H130" s="32"/>
      <c r="I130" s="30"/>
      <c r="J130" s="31"/>
      <c r="K130" s="31"/>
      <c r="L130" s="7"/>
      <c r="M130" s="7"/>
      <c r="N130" s="7"/>
    </row>
    <row r="131" spans="2:14" ht="12.75">
      <c r="B131" s="29"/>
      <c r="C131" s="30"/>
      <c r="D131" s="31"/>
      <c r="E131" s="31"/>
      <c r="F131" s="23"/>
      <c r="G131" s="23"/>
      <c r="H131" s="32"/>
      <c r="I131" s="30"/>
      <c r="J131" s="31"/>
      <c r="K131" s="31"/>
      <c r="L131" s="7"/>
      <c r="M131" s="7"/>
      <c r="N131" s="7"/>
    </row>
    <row r="132" spans="2:14" ht="12.75">
      <c r="B132" s="29"/>
      <c r="C132" s="30"/>
      <c r="D132" s="31"/>
      <c r="E132" s="31"/>
      <c r="F132" s="23"/>
      <c r="G132" s="23"/>
      <c r="H132" s="32"/>
      <c r="I132" s="30"/>
      <c r="J132" s="31"/>
      <c r="K132" s="31"/>
      <c r="L132" s="7"/>
      <c r="M132" s="7"/>
      <c r="N132" s="7"/>
    </row>
    <row r="133" spans="2:14" ht="12.75">
      <c r="B133" s="29"/>
      <c r="C133" s="30"/>
      <c r="D133" s="31"/>
      <c r="E133" s="31"/>
      <c r="F133" s="23"/>
      <c r="G133" s="23"/>
      <c r="H133" s="32"/>
      <c r="I133" s="30"/>
      <c r="J133" s="31"/>
      <c r="K133" s="31"/>
      <c r="L133" s="7"/>
      <c r="M133" s="7"/>
      <c r="N133" s="7"/>
    </row>
    <row r="134" spans="2:14" ht="12.75">
      <c r="B134" s="29"/>
      <c r="C134" s="30"/>
      <c r="D134" s="31"/>
      <c r="E134" s="31"/>
      <c r="F134" s="23"/>
      <c r="G134" s="23"/>
      <c r="H134" s="32"/>
      <c r="I134" s="30"/>
      <c r="J134" s="31"/>
      <c r="K134" s="31"/>
      <c r="L134" s="7"/>
      <c r="M134" s="7"/>
      <c r="N134" s="7"/>
    </row>
    <row r="135" spans="2:14" ht="12.75">
      <c r="B135" s="29"/>
      <c r="C135" s="30"/>
      <c r="D135" s="31"/>
      <c r="E135" s="31"/>
      <c r="F135" s="23"/>
      <c r="G135" s="23"/>
      <c r="H135" s="32"/>
      <c r="I135" s="30"/>
      <c r="J135" s="31"/>
      <c r="K135" s="31"/>
      <c r="L135" s="7"/>
      <c r="M135" s="7"/>
      <c r="N135" s="7"/>
    </row>
    <row r="136" spans="2:14" ht="12.75">
      <c r="B136" s="29"/>
      <c r="C136" s="30"/>
      <c r="D136" s="31"/>
      <c r="E136" s="31"/>
      <c r="F136" s="23"/>
      <c r="G136" s="23"/>
      <c r="H136" s="32"/>
      <c r="I136" s="30"/>
      <c r="J136" s="31"/>
      <c r="K136" s="31"/>
      <c r="L136" s="7"/>
      <c r="M136" s="7"/>
      <c r="N136" s="7"/>
    </row>
    <row r="137" spans="2:14" ht="12.75">
      <c r="B137" s="29"/>
      <c r="C137" s="30"/>
      <c r="D137" s="31"/>
      <c r="E137" s="31"/>
      <c r="F137" s="23"/>
      <c r="G137" s="23"/>
      <c r="H137" s="32"/>
      <c r="I137" s="30"/>
      <c r="J137" s="31"/>
      <c r="K137" s="31"/>
      <c r="L137" s="7"/>
      <c r="M137" s="7"/>
      <c r="N137" s="7"/>
    </row>
    <row r="138" spans="2:14" ht="12.75">
      <c r="B138" s="29"/>
      <c r="C138" s="30"/>
      <c r="D138" s="31"/>
      <c r="E138" s="31"/>
      <c r="F138" s="23"/>
      <c r="G138" s="23"/>
      <c r="H138" s="32"/>
      <c r="I138" s="30"/>
      <c r="J138" s="31"/>
      <c r="K138" s="31"/>
      <c r="L138" s="7"/>
      <c r="M138" s="7"/>
      <c r="N138" s="7"/>
    </row>
    <row r="139" spans="2:14" ht="12.75">
      <c r="B139" s="29"/>
      <c r="C139" s="30"/>
      <c r="D139" s="31"/>
      <c r="E139" s="31"/>
      <c r="F139" s="23"/>
      <c r="G139" s="23"/>
      <c r="H139" s="32"/>
      <c r="I139" s="30"/>
      <c r="J139" s="31"/>
      <c r="K139" s="31"/>
      <c r="L139" s="7"/>
      <c r="M139" s="7"/>
      <c r="N139" s="7"/>
    </row>
    <row r="140" spans="2:14" ht="12.75">
      <c r="B140" s="29"/>
      <c r="C140" s="30"/>
      <c r="D140" s="31"/>
      <c r="E140" s="31"/>
      <c r="F140" s="23"/>
      <c r="G140" s="23"/>
      <c r="H140" s="32"/>
      <c r="I140" s="30"/>
      <c r="J140" s="31"/>
      <c r="K140" s="31"/>
      <c r="L140" s="7"/>
      <c r="M140" s="7"/>
      <c r="N140" s="7"/>
    </row>
    <row r="141" spans="2:14" ht="12.75">
      <c r="B141" s="29"/>
      <c r="C141" s="30"/>
      <c r="D141" s="31"/>
      <c r="E141" s="31"/>
      <c r="F141" s="23"/>
      <c r="G141" s="23"/>
      <c r="H141" s="32"/>
      <c r="I141" s="30"/>
      <c r="J141" s="31"/>
      <c r="K141" s="31"/>
      <c r="L141" s="7"/>
      <c r="M141" s="7"/>
      <c r="N141" s="7"/>
    </row>
    <row r="142" spans="2:14" ht="12.75">
      <c r="B142" s="29"/>
      <c r="C142" s="30"/>
      <c r="D142" s="31"/>
      <c r="E142" s="31"/>
      <c r="F142" s="23"/>
      <c r="G142" s="23"/>
      <c r="H142" s="32"/>
      <c r="I142" s="30"/>
      <c r="J142" s="31"/>
      <c r="K142" s="31"/>
      <c r="L142" s="7"/>
      <c r="M142" s="7"/>
      <c r="N142" s="7"/>
    </row>
    <row r="143" spans="2:14" ht="12.75">
      <c r="B143" s="29"/>
      <c r="C143" s="30"/>
      <c r="D143" s="31"/>
      <c r="E143" s="31"/>
      <c r="F143" s="23"/>
      <c r="G143" s="23"/>
      <c r="H143" s="32"/>
      <c r="I143" s="30"/>
      <c r="J143" s="31"/>
      <c r="K143" s="31"/>
      <c r="L143" s="7"/>
      <c r="M143" s="7"/>
      <c r="N143" s="7"/>
    </row>
    <row r="144" spans="2:14" ht="12.75">
      <c r="B144" s="29"/>
      <c r="C144" s="30"/>
      <c r="D144" s="31"/>
      <c r="E144" s="31"/>
      <c r="F144" s="23"/>
      <c r="G144" s="23"/>
      <c r="H144" s="32"/>
      <c r="I144" s="30"/>
      <c r="J144" s="31"/>
      <c r="K144" s="31"/>
      <c r="L144" s="7"/>
      <c r="M144" s="7"/>
      <c r="N144" s="7"/>
    </row>
    <row r="145" spans="2:14" ht="12.75">
      <c r="B145" s="29"/>
      <c r="C145" s="30"/>
      <c r="D145" s="31"/>
      <c r="E145" s="31"/>
      <c r="F145" s="23"/>
      <c r="G145" s="23"/>
      <c r="H145" s="32"/>
      <c r="I145" s="30"/>
      <c r="J145" s="31"/>
      <c r="K145" s="31"/>
      <c r="L145" s="7"/>
      <c r="M145" s="7"/>
      <c r="N145" s="7"/>
    </row>
    <row r="146" spans="2:14" ht="12.75">
      <c r="B146" s="29"/>
      <c r="C146" s="30"/>
      <c r="D146" s="31"/>
      <c r="E146" s="31"/>
      <c r="F146" s="23"/>
      <c r="G146" s="23"/>
      <c r="H146" s="32"/>
      <c r="I146" s="30"/>
      <c r="J146" s="31"/>
      <c r="K146" s="31"/>
      <c r="L146" s="7"/>
      <c r="M146" s="7"/>
      <c r="N146" s="7"/>
    </row>
    <row r="147" spans="2:14" ht="12.75">
      <c r="B147" s="29"/>
      <c r="C147" s="30"/>
      <c r="D147" s="31"/>
      <c r="E147" s="31"/>
      <c r="F147" s="23"/>
      <c r="G147" s="23"/>
      <c r="H147" s="32"/>
      <c r="I147" s="30"/>
      <c r="J147" s="31"/>
      <c r="K147" s="31"/>
      <c r="L147" s="7"/>
      <c r="M147" s="7"/>
      <c r="N147" s="7"/>
    </row>
    <row r="148" spans="2:14" ht="12.75">
      <c r="B148" s="29"/>
      <c r="C148" s="30"/>
      <c r="D148" s="31"/>
      <c r="E148" s="31"/>
      <c r="F148" s="23"/>
      <c r="G148" s="23"/>
      <c r="H148" s="32"/>
      <c r="I148" s="30"/>
      <c r="J148" s="31"/>
      <c r="K148" s="31"/>
      <c r="L148" s="7"/>
      <c r="M148" s="7"/>
      <c r="N148" s="7"/>
    </row>
    <row r="149" spans="2:14" ht="12.75">
      <c r="B149" s="29"/>
      <c r="C149" s="30"/>
      <c r="D149" s="31"/>
      <c r="E149" s="31"/>
      <c r="F149" s="23"/>
      <c r="G149" s="23"/>
      <c r="H149" s="32"/>
      <c r="I149" s="30"/>
      <c r="J149" s="31"/>
      <c r="K149" s="31"/>
      <c r="L149" s="7"/>
      <c r="M149" s="7"/>
      <c r="N149" s="7"/>
    </row>
    <row r="150" spans="2:14" ht="12.75">
      <c r="B150" s="29"/>
      <c r="C150" s="30"/>
      <c r="D150" s="31"/>
      <c r="E150" s="31"/>
      <c r="F150" s="23"/>
      <c r="G150" s="23"/>
      <c r="H150" s="32"/>
      <c r="I150" s="30"/>
      <c r="J150" s="31"/>
      <c r="K150" s="31"/>
      <c r="L150" s="7"/>
      <c r="M150" s="7"/>
      <c r="N150" s="7"/>
    </row>
    <row r="151" spans="2:14" ht="12.75">
      <c r="B151" s="29"/>
      <c r="C151" s="30"/>
      <c r="D151" s="31"/>
      <c r="E151" s="31"/>
      <c r="F151" s="23"/>
      <c r="G151" s="23"/>
      <c r="H151" s="32"/>
      <c r="I151" s="30"/>
      <c r="J151" s="31"/>
      <c r="K151" s="31"/>
      <c r="L151" s="7"/>
      <c r="M151" s="7"/>
      <c r="N151" s="7"/>
    </row>
    <row r="152" spans="2:14" ht="12.75">
      <c r="B152" s="29"/>
      <c r="C152" s="30"/>
      <c r="D152" s="31"/>
      <c r="E152" s="31"/>
      <c r="F152" s="23"/>
      <c r="G152" s="23"/>
      <c r="H152" s="32"/>
      <c r="I152" s="30"/>
      <c r="J152" s="31"/>
      <c r="K152" s="31"/>
      <c r="L152" s="7"/>
      <c r="M152" s="7"/>
      <c r="N152" s="7"/>
    </row>
    <row r="153" spans="2:14" ht="12.75">
      <c r="B153" s="29"/>
      <c r="C153" s="30"/>
      <c r="D153" s="31"/>
      <c r="E153" s="31"/>
      <c r="F153" s="23"/>
      <c r="G153" s="23"/>
      <c r="H153" s="32"/>
      <c r="I153" s="30"/>
      <c r="J153" s="31"/>
      <c r="K153" s="31"/>
      <c r="L153" s="7"/>
      <c r="M153" s="7"/>
      <c r="N153" s="7"/>
    </row>
    <row r="154" spans="2:14" ht="12.75">
      <c r="B154" s="29"/>
      <c r="C154" s="30"/>
      <c r="D154" s="31"/>
      <c r="E154" s="31"/>
      <c r="F154" s="23"/>
      <c r="G154" s="23"/>
      <c r="H154" s="32"/>
      <c r="I154" s="30"/>
      <c r="J154" s="31"/>
      <c r="K154" s="31"/>
      <c r="L154" s="7"/>
      <c r="M154" s="7"/>
      <c r="N154" s="7"/>
    </row>
    <row r="155" spans="2:14" ht="12.75">
      <c r="B155" s="29"/>
      <c r="C155" s="30"/>
      <c r="D155" s="31"/>
      <c r="E155" s="31"/>
      <c r="F155" s="23"/>
      <c r="G155" s="23"/>
      <c r="H155" s="32"/>
      <c r="I155" s="30"/>
      <c r="J155" s="31"/>
      <c r="K155" s="31"/>
      <c r="L155" s="7"/>
      <c r="M155" s="7"/>
      <c r="N155" s="7"/>
    </row>
    <row r="156" spans="2:14" ht="12.75">
      <c r="B156" s="29"/>
      <c r="C156" s="30"/>
      <c r="D156" s="31"/>
      <c r="E156" s="31"/>
      <c r="F156" s="23"/>
      <c r="G156" s="23"/>
      <c r="H156" s="32"/>
      <c r="I156" s="30"/>
      <c r="J156" s="31"/>
      <c r="K156" s="31"/>
      <c r="L156" s="7"/>
      <c r="M156" s="7"/>
      <c r="N156" s="7"/>
    </row>
    <row r="157" spans="2:14" ht="12.75">
      <c r="B157" s="29"/>
      <c r="C157" s="30"/>
      <c r="D157" s="31"/>
      <c r="E157" s="31"/>
      <c r="F157" s="23"/>
      <c r="G157" s="23"/>
      <c r="H157" s="32"/>
      <c r="I157" s="30"/>
      <c r="J157" s="31"/>
      <c r="K157" s="31"/>
      <c r="L157" s="7"/>
      <c r="M157" s="7"/>
      <c r="N157" s="7"/>
    </row>
    <row r="158" spans="2:14" ht="12.75">
      <c r="B158" s="29"/>
      <c r="C158" s="30"/>
      <c r="D158" s="31"/>
      <c r="E158" s="31"/>
      <c r="F158" s="23"/>
      <c r="G158" s="23"/>
      <c r="H158" s="32"/>
      <c r="I158" s="30"/>
      <c r="J158" s="31"/>
      <c r="K158" s="31"/>
      <c r="L158" s="7"/>
      <c r="M158" s="7"/>
      <c r="N158" s="7"/>
    </row>
    <row r="159" spans="2:14" ht="12.75">
      <c r="B159" s="29"/>
      <c r="C159" s="30"/>
      <c r="D159" s="31"/>
      <c r="E159" s="31"/>
      <c r="F159" s="23"/>
      <c r="G159" s="23"/>
      <c r="H159" s="32"/>
      <c r="I159" s="30"/>
      <c r="J159" s="31"/>
      <c r="K159" s="31"/>
      <c r="L159" s="7"/>
      <c r="M159" s="7"/>
      <c r="N159" s="7"/>
    </row>
    <row r="160" spans="2:14" ht="12.75">
      <c r="B160" s="29"/>
      <c r="C160" s="30"/>
      <c r="D160" s="31"/>
      <c r="E160" s="31"/>
      <c r="F160" s="23"/>
      <c r="G160" s="23"/>
      <c r="H160" s="32"/>
      <c r="I160" s="30"/>
      <c r="J160" s="31"/>
      <c r="K160" s="31"/>
      <c r="L160" s="7"/>
      <c r="M160" s="7"/>
      <c r="N160" s="7"/>
    </row>
    <row r="161" spans="2:14" ht="12.75">
      <c r="B161" s="29"/>
      <c r="C161" s="30"/>
      <c r="D161" s="31"/>
      <c r="E161" s="31"/>
      <c r="F161" s="23"/>
      <c r="G161" s="23"/>
      <c r="H161" s="32"/>
      <c r="I161" s="30"/>
      <c r="J161" s="31"/>
      <c r="K161" s="31"/>
      <c r="L161" s="7"/>
      <c r="M161" s="7"/>
      <c r="N161" s="7"/>
    </row>
    <row r="162" spans="2:14" ht="12.75">
      <c r="B162" s="29"/>
      <c r="C162" s="30"/>
      <c r="D162" s="31"/>
      <c r="E162" s="31"/>
      <c r="F162" s="23"/>
      <c r="G162" s="23"/>
      <c r="H162" s="32"/>
      <c r="I162" s="30"/>
      <c r="J162" s="31"/>
      <c r="K162" s="31"/>
      <c r="L162" s="7"/>
      <c r="M162" s="7"/>
      <c r="N162" s="7"/>
    </row>
    <row r="163" spans="2:14" ht="12.75">
      <c r="B163" s="29"/>
      <c r="C163" s="30"/>
      <c r="D163" s="31"/>
      <c r="E163" s="31"/>
      <c r="F163" s="23"/>
      <c r="G163" s="23"/>
      <c r="H163" s="32"/>
      <c r="I163" s="30"/>
      <c r="J163" s="31"/>
      <c r="K163" s="31"/>
      <c r="L163" s="7"/>
      <c r="M163" s="7"/>
      <c r="N163" s="7"/>
    </row>
    <row r="164" spans="2:14" ht="12.75">
      <c r="B164" s="29"/>
      <c r="C164" s="30"/>
      <c r="D164" s="31"/>
      <c r="E164" s="31"/>
      <c r="F164" s="23"/>
      <c r="G164" s="23"/>
      <c r="H164" s="32"/>
      <c r="I164" s="30"/>
      <c r="J164" s="31"/>
      <c r="K164" s="31"/>
      <c r="L164" s="7"/>
      <c r="M164" s="7"/>
      <c r="N164" s="7"/>
    </row>
    <row r="165" spans="2:14" ht="12.75">
      <c r="B165" s="29"/>
      <c r="C165" s="30"/>
      <c r="D165" s="31"/>
      <c r="E165" s="31"/>
      <c r="F165" s="23"/>
      <c r="G165" s="23"/>
      <c r="H165" s="32"/>
      <c r="I165" s="30"/>
      <c r="J165" s="31"/>
      <c r="K165" s="31"/>
      <c r="L165" s="7"/>
      <c r="M165" s="7"/>
      <c r="N165" s="7"/>
    </row>
    <row r="166" spans="2:14" ht="12.75">
      <c r="B166" s="29"/>
      <c r="C166" s="30"/>
      <c r="D166" s="31"/>
      <c r="E166" s="31"/>
      <c r="F166" s="23"/>
      <c r="G166" s="23"/>
      <c r="H166" s="32"/>
      <c r="I166" s="30"/>
      <c r="J166" s="31"/>
      <c r="K166" s="31"/>
      <c r="L166" s="7"/>
      <c r="M166" s="7"/>
      <c r="N166" s="7"/>
    </row>
    <row r="167" spans="2:14" ht="12.75">
      <c r="B167" s="29"/>
      <c r="C167" s="30"/>
      <c r="D167" s="31"/>
      <c r="E167" s="31"/>
      <c r="F167" s="23"/>
      <c r="G167" s="23"/>
      <c r="H167" s="32"/>
      <c r="I167" s="30"/>
      <c r="J167" s="31"/>
      <c r="K167" s="31"/>
      <c r="L167" s="7"/>
      <c r="M167" s="7"/>
      <c r="N167" s="7"/>
    </row>
    <row r="168" spans="2:14" ht="12.75">
      <c r="B168" s="29"/>
      <c r="C168" s="30"/>
      <c r="D168" s="31"/>
      <c r="E168" s="31"/>
      <c r="F168" s="23"/>
      <c r="G168" s="23"/>
      <c r="H168" s="32"/>
      <c r="I168" s="30"/>
      <c r="J168" s="31"/>
      <c r="K168" s="31"/>
      <c r="L168" s="7"/>
      <c r="M168" s="7"/>
      <c r="N168" s="7"/>
    </row>
    <row r="169" spans="2:14" ht="12.75">
      <c r="B169" s="29"/>
      <c r="C169" s="30"/>
      <c r="D169" s="31"/>
      <c r="E169" s="31"/>
      <c r="F169" s="23"/>
      <c r="G169" s="23"/>
      <c r="H169" s="32"/>
      <c r="I169" s="30"/>
      <c r="J169" s="31"/>
      <c r="K169" s="31"/>
      <c r="L169" s="7"/>
      <c r="M169" s="7"/>
      <c r="N169" s="7"/>
    </row>
    <row r="170" spans="2:14" ht="12.75">
      <c r="B170" s="29"/>
      <c r="C170" s="30"/>
      <c r="D170" s="31"/>
      <c r="E170" s="31"/>
      <c r="F170" s="23"/>
      <c r="G170" s="23"/>
      <c r="H170" s="32"/>
      <c r="I170" s="30"/>
      <c r="J170" s="31"/>
      <c r="K170" s="31"/>
      <c r="L170" s="7"/>
      <c r="M170" s="7"/>
      <c r="N170" s="7"/>
    </row>
    <row r="171" spans="2:14" ht="12.75">
      <c r="B171" s="29"/>
      <c r="C171" s="30"/>
      <c r="D171" s="31"/>
      <c r="E171" s="31"/>
      <c r="F171" s="23"/>
      <c r="G171" s="23"/>
      <c r="H171" s="32"/>
      <c r="I171" s="30"/>
      <c r="J171" s="31"/>
      <c r="K171" s="31"/>
      <c r="L171" s="7"/>
      <c r="M171" s="7"/>
      <c r="N171" s="7"/>
    </row>
    <row r="172" spans="2:14" ht="12.75">
      <c r="B172" s="29"/>
      <c r="C172" s="30"/>
      <c r="D172" s="31"/>
      <c r="E172" s="31"/>
      <c r="F172" s="23"/>
      <c r="G172" s="23"/>
      <c r="H172" s="32"/>
      <c r="I172" s="30"/>
      <c r="J172" s="31"/>
      <c r="K172" s="31"/>
      <c r="L172" s="7"/>
      <c r="M172" s="7"/>
      <c r="N172" s="7"/>
    </row>
    <row r="173" spans="2:14" ht="12.75">
      <c r="B173" s="29"/>
      <c r="C173" s="30"/>
      <c r="D173" s="31"/>
      <c r="E173" s="31"/>
      <c r="F173" s="23"/>
      <c r="G173" s="23"/>
      <c r="H173" s="32"/>
      <c r="I173" s="30"/>
      <c r="J173" s="31"/>
      <c r="K173" s="31"/>
      <c r="L173" s="7"/>
      <c r="M173" s="7"/>
      <c r="N173" s="7"/>
    </row>
    <row r="174" spans="2:14" ht="12.75">
      <c r="B174" s="29"/>
      <c r="C174" s="30"/>
      <c r="D174" s="31"/>
      <c r="E174" s="31"/>
      <c r="F174" s="23"/>
      <c r="G174" s="23"/>
      <c r="H174" s="32"/>
      <c r="I174" s="30"/>
      <c r="J174" s="31"/>
      <c r="K174" s="31"/>
      <c r="L174" s="7"/>
      <c r="M174" s="7"/>
      <c r="N174" s="7"/>
    </row>
    <row r="175" spans="2:14" ht="12.75">
      <c r="B175" s="29"/>
      <c r="C175" s="30"/>
      <c r="D175" s="31"/>
      <c r="E175" s="31"/>
      <c r="F175" s="23"/>
      <c r="G175" s="23"/>
      <c r="H175" s="32"/>
      <c r="I175" s="30"/>
      <c r="J175" s="31"/>
      <c r="K175" s="31"/>
      <c r="L175" s="7"/>
      <c r="M175" s="7"/>
      <c r="N175" s="7"/>
    </row>
    <row r="176" spans="2:14" ht="12.75">
      <c r="B176" s="29"/>
      <c r="C176" s="30"/>
      <c r="D176" s="31"/>
      <c r="E176" s="31"/>
      <c r="F176" s="23"/>
      <c r="G176" s="23"/>
      <c r="H176" s="32"/>
      <c r="I176" s="30"/>
      <c r="J176" s="31"/>
      <c r="K176" s="31"/>
      <c r="L176" s="7"/>
      <c r="M176" s="7"/>
      <c r="N176" s="7"/>
    </row>
    <row r="177" spans="2:14" ht="12.75">
      <c r="B177" s="29"/>
      <c r="C177" s="30"/>
      <c r="D177" s="31"/>
      <c r="E177" s="31"/>
      <c r="F177" s="23"/>
      <c r="G177" s="23"/>
      <c r="H177" s="32"/>
      <c r="I177" s="30"/>
      <c r="J177" s="31"/>
      <c r="K177" s="31"/>
      <c r="L177" s="7"/>
      <c r="M177" s="7"/>
      <c r="N177" s="7"/>
    </row>
    <row r="178" spans="2:14" ht="12.75">
      <c r="B178" s="29"/>
      <c r="C178" s="30"/>
      <c r="D178" s="31"/>
      <c r="E178" s="31"/>
      <c r="F178" s="23"/>
      <c r="G178" s="23"/>
      <c r="H178" s="32"/>
      <c r="I178" s="30"/>
      <c r="J178" s="31"/>
      <c r="K178" s="31"/>
      <c r="L178" s="7"/>
      <c r="M178" s="7"/>
      <c r="N178" s="7"/>
    </row>
    <row r="179" spans="2:14" ht="12.75">
      <c r="B179" s="29"/>
      <c r="C179" s="30"/>
      <c r="D179" s="31"/>
      <c r="E179" s="31"/>
      <c r="F179" s="23"/>
      <c r="G179" s="23"/>
      <c r="H179" s="32"/>
      <c r="I179" s="30"/>
      <c r="J179" s="31"/>
      <c r="K179" s="31"/>
      <c r="L179" s="7"/>
      <c r="M179" s="7"/>
      <c r="N179" s="7"/>
    </row>
    <row r="180" spans="2:14" ht="12.75">
      <c r="B180" s="29"/>
      <c r="C180" s="30"/>
      <c r="D180" s="31"/>
      <c r="E180" s="31"/>
      <c r="F180" s="23"/>
      <c r="G180" s="23"/>
      <c r="H180" s="32"/>
      <c r="I180" s="30"/>
      <c r="J180" s="31"/>
      <c r="K180" s="31"/>
      <c r="L180" s="7"/>
      <c r="M180" s="7"/>
      <c r="N180" s="7"/>
    </row>
    <row r="181" spans="2:14" ht="12.75">
      <c r="B181" s="29"/>
      <c r="C181" s="30"/>
      <c r="D181" s="31"/>
      <c r="E181" s="31"/>
      <c r="F181" s="23"/>
      <c r="G181" s="23"/>
      <c r="H181" s="32"/>
      <c r="I181" s="30"/>
      <c r="J181" s="31"/>
      <c r="K181" s="31"/>
      <c r="L181" s="7"/>
      <c r="M181" s="7"/>
      <c r="N181" s="7"/>
    </row>
    <row r="182" spans="2:14" ht="12.75">
      <c r="B182" s="29"/>
      <c r="C182" s="30"/>
      <c r="D182" s="31"/>
      <c r="E182" s="31"/>
      <c r="F182" s="23"/>
      <c r="G182" s="23"/>
      <c r="H182" s="32"/>
      <c r="I182" s="30"/>
      <c r="J182" s="31"/>
      <c r="K182" s="31"/>
      <c r="L182" s="7"/>
      <c r="M182" s="7"/>
      <c r="N182" s="7"/>
    </row>
    <row r="183" spans="2:14" ht="12.75">
      <c r="B183" s="29"/>
      <c r="C183" s="30"/>
      <c r="D183" s="31"/>
      <c r="E183" s="31"/>
      <c r="F183" s="23"/>
      <c r="G183" s="23"/>
      <c r="H183" s="32"/>
      <c r="I183" s="30"/>
      <c r="J183" s="31"/>
      <c r="K183" s="31"/>
      <c r="L183" s="7"/>
      <c r="M183" s="7"/>
      <c r="N183" s="7"/>
    </row>
    <row r="184" spans="2:14" ht="12.75">
      <c r="B184" s="29"/>
      <c r="C184" s="30"/>
      <c r="D184" s="31"/>
      <c r="E184" s="31"/>
      <c r="F184" s="23"/>
      <c r="G184" s="23"/>
      <c r="H184" s="32"/>
      <c r="I184" s="30"/>
      <c r="J184" s="31"/>
      <c r="K184" s="31"/>
      <c r="L184" s="7"/>
      <c r="M184" s="7"/>
      <c r="N184" s="7"/>
    </row>
    <row r="185" spans="2:14" ht="12.75">
      <c r="B185" s="29"/>
      <c r="C185" s="30"/>
      <c r="D185" s="31"/>
      <c r="E185" s="31"/>
      <c r="F185" s="23"/>
      <c r="G185" s="23"/>
      <c r="H185" s="32"/>
      <c r="I185" s="30"/>
      <c r="J185" s="31"/>
      <c r="K185" s="31"/>
      <c r="L185" s="7"/>
      <c r="M185" s="7"/>
      <c r="N185" s="7"/>
    </row>
    <row r="186" spans="2:14" ht="12.75">
      <c r="B186" s="29"/>
      <c r="C186" s="30"/>
      <c r="D186" s="31"/>
      <c r="E186" s="31"/>
      <c r="F186" s="23"/>
      <c r="G186" s="23"/>
      <c r="H186" s="32"/>
      <c r="I186" s="30"/>
      <c r="J186" s="31"/>
      <c r="K186" s="31"/>
      <c r="L186" s="7"/>
      <c r="M186" s="7"/>
      <c r="N186" s="7"/>
    </row>
    <row r="187" spans="2:14" ht="12.75">
      <c r="B187" s="29"/>
      <c r="C187" s="30"/>
      <c r="D187" s="31"/>
      <c r="E187" s="31"/>
      <c r="F187" s="23"/>
      <c r="G187" s="23"/>
      <c r="H187" s="32"/>
      <c r="I187" s="30"/>
      <c r="J187" s="31"/>
      <c r="K187" s="31"/>
      <c r="L187" s="7"/>
      <c r="M187" s="7"/>
      <c r="N187" s="7"/>
    </row>
    <row r="188" spans="2:14" ht="12.75">
      <c r="B188" s="29"/>
      <c r="C188" s="30"/>
      <c r="D188" s="31"/>
      <c r="E188" s="31"/>
      <c r="F188" s="23"/>
      <c r="G188" s="23"/>
      <c r="H188" s="32"/>
      <c r="I188" s="30"/>
      <c r="J188" s="31"/>
      <c r="K188" s="31"/>
      <c r="L188" s="7"/>
      <c r="M188" s="7"/>
      <c r="N188" s="7"/>
    </row>
    <row r="189" spans="2:14" ht="12.75">
      <c r="B189" s="29"/>
      <c r="C189" s="30"/>
      <c r="D189" s="31"/>
      <c r="E189" s="31"/>
      <c r="F189" s="23"/>
      <c r="G189" s="23"/>
      <c r="H189" s="32"/>
      <c r="I189" s="30"/>
      <c r="J189" s="31"/>
      <c r="K189" s="31"/>
      <c r="L189" s="7"/>
      <c r="M189" s="7"/>
      <c r="N189" s="7"/>
    </row>
    <row r="190" spans="2:14" ht="12.75">
      <c r="B190" s="29"/>
      <c r="C190" s="30"/>
      <c r="D190" s="31"/>
      <c r="E190" s="31"/>
      <c r="F190" s="23"/>
      <c r="G190" s="23"/>
      <c r="H190" s="32"/>
      <c r="I190" s="30"/>
      <c r="J190" s="31"/>
      <c r="K190" s="31"/>
      <c r="L190" s="7"/>
      <c r="M190" s="7"/>
      <c r="N190" s="7"/>
    </row>
    <row r="191" spans="2:14" ht="12.75">
      <c r="B191" s="29"/>
      <c r="C191" s="30"/>
      <c r="D191" s="31"/>
      <c r="E191" s="31"/>
      <c r="F191" s="23"/>
      <c r="G191" s="23"/>
      <c r="H191" s="32"/>
      <c r="I191" s="30"/>
      <c r="J191" s="31"/>
      <c r="K191" s="31"/>
      <c r="L191" s="7"/>
      <c r="M191" s="7"/>
      <c r="N191" s="7"/>
    </row>
    <row r="192" spans="2:14" ht="12.75">
      <c r="B192" s="29"/>
      <c r="C192" s="30"/>
      <c r="D192" s="31"/>
      <c r="E192" s="31"/>
      <c r="F192" s="23"/>
      <c r="G192" s="23"/>
      <c r="H192" s="32"/>
      <c r="I192" s="30"/>
      <c r="J192" s="31"/>
      <c r="K192" s="31"/>
      <c r="L192" s="7"/>
      <c r="M192" s="7"/>
      <c r="N192" s="7"/>
    </row>
    <row r="193" spans="2:14" ht="12.75">
      <c r="B193" s="29"/>
      <c r="C193" s="30"/>
      <c r="D193" s="31"/>
      <c r="E193" s="31"/>
      <c r="F193" s="23"/>
      <c r="G193" s="23"/>
      <c r="H193" s="32"/>
      <c r="I193" s="30"/>
      <c r="J193" s="31"/>
      <c r="K193" s="31"/>
      <c r="L193" s="7"/>
      <c r="M193" s="7"/>
      <c r="N193" s="7"/>
    </row>
    <row r="194" spans="2:14" ht="12.75">
      <c r="B194" s="29"/>
      <c r="C194" s="30"/>
      <c r="D194" s="31"/>
      <c r="E194" s="31"/>
      <c r="F194" s="23"/>
      <c r="G194" s="23"/>
      <c r="H194" s="32"/>
      <c r="I194" s="30"/>
      <c r="J194" s="31"/>
      <c r="K194" s="31"/>
      <c r="L194" s="7"/>
      <c r="M194" s="7"/>
      <c r="N194" s="7"/>
    </row>
    <row r="195" spans="2:14" ht="12.75">
      <c r="B195" s="29"/>
      <c r="C195" s="30"/>
      <c r="D195" s="31"/>
      <c r="E195" s="31"/>
      <c r="F195" s="23"/>
      <c r="G195" s="23"/>
      <c r="H195" s="32"/>
      <c r="I195" s="30"/>
      <c r="J195" s="31"/>
      <c r="K195" s="31"/>
      <c r="L195" s="7"/>
      <c r="M195" s="7"/>
      <c r="N195" s="7"/>
    </row>
    <row r="196" spans="2:14" ht="12.75">
      <c r="B196" s="29"/>
      <c r="C196" s="30"/>
      <c r="D196" s="31"/>
      <c r="E196" s="31"/>
      <c r="F196" s="23"/>
      <c r="G196" s="23"/>
      <c r="H196" s="32"/>
      <c r="I196" s="30"/>
      <c r="J196" s="31"/>
      <c r="K196" s="31"/>
      <c r="L196" s="7"/>
      <c r="M196" s="7"/>
      <c r="N196" s="7"/>
    </row>
    <row r="197" spans="2:14" ht="12.75">
      <c r="B197" s="29"/>
      <c r="C197" s="30"/>
      <c r="D197" s="31"/>
      <c r="E197" s="31"/>
      <c r="F197" s="23"/>
      <c r="G197" s="23"/>
      <c r="H197" s="32"/>
      <c r="I197" s="30"/>
      <c r="J197" s="31"/>
      <c r="K197" s="31"/>
      <c r="L197" s="7"/>
      <c r="M197" s="7"/>
      <c r="N197" s="7"/>
    </row>
    <row r="198" spans="2:14" ht="12.75">
      <c r="B198" s="29"/>
      <c r="C198" s="30"/>
      <c r="D198" s="31"/>
      <c r="E198" s="31"/>
      <c r="F198" s="23"/>
      <c r="G198" s="23"/>
      <c r="H198" s="32"/>
      <c r="I198" s="30"/>
      <c r="J198" s="31"/>
      <c r="K198" s="31"/>
      <c r="L198" s="7"/>
      <c r="M198" s="7"/>
      <c r="N198" s="7"/>
    </row>
    <row r="199" spans="2:14" ht="12.75">
      <c r="B199" s="29"/>
      <c r="C199" s="30"/>
      <c r="D199" s="31"/>
      <c r="E199" s="31"/>
      <c r="F199" s="23"/>
      <c r="G199" s="23"/>
      <c r="H199" s="32"/>
      <c r="I199" s="30"/>
      <c r="J199" s="31"/>
      <c r="K199" s="31"/>
      <c r="L199" s="7"/>
      <c r="M199" s="7"/>
      <c r="N199" s="7"/>
    </row>
    <row r="200" spans="2:14" ht="12.75">
      <c r="B200" s="29"/>
      <c r="C200" s="30"/>
      <c r="D200" s="31"/>
      <c r="E200" s="31"/>
      <c r="F200" s="23"/>
      <c r="G200" s="23"/>
      <c r="H200" s="32"/>
      <c r="I200" s="30"/>
      <c r="J200" s="31"/>
      <c r="K200" s="31"/>
      <c r="L200" s="7"/>
      <c r="M200" s="7"/>
      <c r="N200" s="7"/>
    </row>
    <row r="201" spans="2:14" ht="12.75">
      <c r="B201" s="29"/>
      <c r="C201" s="30"/>
      <c r="D201" s="31"/>
      <c r="E201" s="31"/>
      <c r="F201" s="23"/>
      <c r="G201" s="23"/>
      <c r="H201" s="32"/>
      <c r="I201" s="30"/>
      <c r="J201" s="31"/>
      <c r="K201" s="31"/>
      <c r="L201" s="7"/>
      <c r="M201" s="7"/>
      <c r="N201" s="7"/>
    </row>
    <row r="202" spans="2:14" ht="12.75">
      <c r="B202" s="29"/>
      <c r="C202" s="30"/>
      <c r="D202" s="31"/>
      <c r="E202" s="31"/>
      <c r="F202" s="23"/>
      <c r="G202" s="23"/>
      <c r="H202" s="32"/>
      <c r="I202" s="30"/>
      <c r="J202" s="31"/>
      <c r="K202" s="31"/>
      <c r="L202" s="7"/>
      <c r="M202" s="7"/>
      <c r="N202" s="7"/>
    </row>
    <row r="203" spans="2:14" ht="12.75">
      <c r="B203" s="29"/>
      <c r="C203" s="30"/>
      <c r="D203" s="31"/>
      <c r="E203" s="31"/>
      <c r="F203" s="23"/>
      <c r="G203" s="23"/>
      <c r="H203" s="32"/>
      <c r="I203" s="30"/>
      <c r="J203" s="31"/>
      <c r="K203" s="31"/>
      <c r="L203" s="7"/>
      <c r="M203" s="7"/>
      <c r="N203" s="7"/>
    </row>
    <row r="204" spans="2:14" ht="12.75">
      <c r="B204" s="29"/>
      <c r="C204" s="30"/>
      <c r="D204" s="31"/>
      <c r="E204" s="31"/>
      <c r="F204" s="23"/>
      <c r="G204" s="23"/>
      <c r="H204" s="32"/>
      <c r="I204" s="30"/>
      <c r="J204" s="31"/>
      <c r="K204" s="31"/>
      <c r="L204" s="7"/>
      <c r="M204" s="7"/>
      <c r="N204" s="7"/>
    </row>
    <row r="205" spans="2:14" ht="12.75">
      <c r="B205" s="29"/>
      <c r="C205" s="30"/>
      <c r="D205" s="31"/>
      <c r="E205" s="31"/>
      <c r="F205" s="23"/>
      <c r="G205" s="23"/>
      <c r="H205" s="32"/>
      <c r="I205" s="30"/>
      <c r="J205" s="31"/>
      <c r="K205" s="31"/>
      <c r="L205" s="7"/>
      <c r="M205" s="7"/>
      <c r="N205" s="7"/>
    </row>
    <row r="206" spans="2:14" ht="12.75">
      <c r="B206" s="29"/>
      <c r="C206" s="30"/>
      <c r="D206" s="31"/>
      <c r="E206" s="31"/>
      <c r="F206" s="23"/>
      <c r="G206" s="23"/>
      <c r="H206" s="32"/>
      <c r="I206" s="30"/>
      <c r="J206" s="31"/>
      <c r="K206" s="31"/>
      <c r="L206" s="7"/>
      <c r="M206" s="7"/>
      <c r="N206" s="7"/>
    </row>
    <row r="207" spans="2:14" ht="12.75">
      <c r="B207" s="29"/>
      <c r="C207" s="30"/>
      <c r="D207" s="31"/>
      <c r="E207" s="31"/>
      <c r="F207" s="23"/>
      <c r="G207" s="23"/>
      <c r="H207" s="32"/>
      <c r="I207" s="30"/>
      <c r="J207" s="31"/>
      <c r="K207" s="31"/>
      <c r="L207" s="7"/>
      <c r="M207" s="7"/>
      <c r="N207" s="7"/>
    </row>
    <row r="208" spans="2:14" ht="12.75">
      <c r="B208" s="29"/>
      <c r="C208" s="30"/>
      <c r="D208" s="31"/>
      <c r="E208" s="31"/>
      <c r="F208" s="23"/>
      <c r="G208" s="23"/>
      <c r="H208" s="32"/>
      <c r="I208" s="30"/>
      <c r="J208" s="31"/>
      <c r="K208" s="31"/>
      <c r="L208" s="7"/>
      <c r="M208" s="7"/>
      <c r="N208" s="7"/>
    </row>
    <row r="209" spans="2:14" ht="12.75">
      <c r="B209" s="29"/>
      <c r="C209" s="30"/>
      <c r="D209" s="31"/>
      <c r="E209" s="31"/>
      <c r="F209" s="23"/>
      <c r="G209" s="23"/>
      <c r="H209" s="32"/>
      <c r="I209" s="30"/>
      <c r="J209" s="31"/>
      <c r="K209" s="31"/>
      <c r="L209" s="7"/>
      <c r="M209" s="7"/>
      <c r="N209" s="7"/>
    </row>
    <row r="210" spans="12:14" ht="12.75">
      <c r="L210" s="7"/>
      <c r="M210" s="7"/>
      <c r="N210" s="7"/>
    </row>
    <row r="211" spans="12:14" ht="12.75">
      <c r="L211" s="7"/>
      <c r="M211" s="7"/>
      <c r="N211" s="7"/>
    </row>
    <row r="212" spans="12:14" ht="12.75">
      <c r="L212" s="7"/>
      <c r="M212" s="7"/>
      <c r="N212" s="7"/>
    </row>
    <row r="213" spans="12:14" ht="12.75">
      <c r="L213" s="7"/>
      <c r="M213" s="7"/>
      <c r="N213" s="7"/>
    </row>
    <row r="214" spans="12:14" ht="12.75">
      <c r="L214" s="7"/>
      <c r="M214" s="7"/>
      <c r="N214" s="7"/>
    </row>
    <row r="215" spans="12:14" ht="12.75">
      <c r="L215" s="7"/>
      <c r="M215" s="7"/>
      <c r="N215" s="7"/>
    </row>
    <row r="216" spans="12:14" ht="12.75">
      <c r="L216" s="7"/>
      <c r="M216" s="7"/>
      <c r="N216" s="7"/>
    </row>
    <row r="217" spans="12:14" ht="12.75">
      <c r="L217" s="7"/>
      <c r="M217" s="7"/>
      <c r="N217" s="7"/>
    </row>
    <row r="218" spans="12:14" ht="12.75">
      <c r="L218" s="7"/>
      <c r="M218" s="7"/>
      <c r="N218" s="7"/>
    </row>
    <row r="219" spans="12:14" ht="12.75">
      <c r="L219" s="7"/>
      <c r="M219" s="7"/>
      <c r="N219" s="7"/>
    </row>
    <row r="220" spans="12:14" ht="12.75">
      <c r="L220" s="7"/>
      <c r="M220" s="7"/>
      <c r="N220" s="7"/>
    </row>
    <row r="221" spans="12:14" ht="12.75">
      <c r="L221" s="7"/>
      <c r="M221" s="7"/>
      <c r="N221" s="7"/>
    </row>
    <row r="222" spans="12:14" ht="12.75">
      <c r="L222" s="7"/>
      <c r="M222" s="7"/>
      <c r="N222" s="7"/>
    </row>
    <row r="223" spans="12:14" ht="12.75">
      <c r="L223" s="7"/>
      <c r="M223" s="7"/>
      <c r="N223" s="7"/>
    </row>
    <row r="224" spans="12:14" ht="12.75">
      <c r="L224" s="7"/>
      <c r="M224" s="7"/>
      <c r="N224" s="7"/>
    </row>
    <row r="225" spans="12:14" ht="12.75">
      <c r="L225" s="7"/>
      <c r="M225" s="7"/>
      <c r="N225" s="7"/>
    </row>
    <row r="226" spans="12:14" ht="12.75">
      <c r="L226" s="7"/>
      <c r="M226" s="7"/>
      <c r="N226" s="7"/>
    </row>
    <row r="227" spans="12:14" ht="12.75">
      <c r="L227" s="7"/>
      <c r="M227" s="7"/>
      <c r="N227" s="7"/>
    </row>
    <row r="228" spans="12:14" ht="12.75">
      <c r="L228" s="7"/>
      <c r="M228" s="7"/>
      <c r="N228" s="7"/>
    </row>
    <row r="229" spans="12:14" ht="12.75">
      <c r="L229" s="7"/>
      <c r="M229" s="7"/>
      <c r="N229" s="7"/>
    </row>
    <row r="230" spans="12:14" ht="12.75">
      <c r="L230" s="7"/>
      <c r="M230" s="7"/>
      <c r="N230" s="7"/>
    </row>
    <row r="231" spans="12:14" ht="12.75">
      <c r="L231" s="7"/>
      <c r="M231" s="7"/>
      <c r="N231" s="7"/>
    </row>
    <row r="232" spans="12:14" ht="12.75">
      <c r="L232" s="7"/>
      <c r="M232" s="7"/>
      <c r="N232" s="7"/>
    </row>
    <row r="233" spans="12:14" ht="12.75">
      <c r="L233" s="7"/>
      <c r="M233" s="7"/>
      <c r="N233" s="7"/>
    </row>
    <row r="234" spans="12:14" ht="12.75">
      <c r="L234" s="7"/>
      <c r="M234" s="7"/>
      <c r="N234" s="7"/>
    </row>
    <row r="235" spans="12:14" ht="12.75">
      <c r="L235" s="7"/>
      <c r="M235" s="7"/>
      <c r="N235" s="7"/>
    </row>
    <row r="236" spans="12:14" ht="12.75">
      <c r="L236" s="7"/>
      <c r="M236" s="7"/>
      <c r="N236" s="7"/>
    </row>
    <row r="237" spans="12:14" ht="12.75">
      <c r="L237" s="7"/>
      <c r="M237" s="7"/>
      <c r="N237" s="7"/>
    </row>
    <row r="238" spans="12:14" ht="12.75">
      <c r="L238" s="7"/>
      <c r="M238" s="7"/>
      <c r="N238" s="7"/>
    </row>
    <row r="239" spans="12:14" ht="12.75">
      <c r="L239" s="7"/>
      <c r="M239" s="7"/>
      <c r="N239" s="7"/>
    </row>
    <row r="240" spans="12:14" ht="12.75">
      <c r="L240" s="7"/>
      <c r="M240" s="7"/>
      <c r="N240" s="7"/>
    </row>
    <row r="241" spans="12:14" ht="12.75">
      <c r="L241" s="7"/>
      <c r="M241" s="7"/>
      <c r="N241" s="7"/>
    </row>
    <row r="242" spans="12:14" ht="12.75">
      <c r="L242" s="7"/>
      <c r="M242" s="7"/>
      <c r="N242" s="7"/>
    </row>
    <row r="243" spans="12:14" ht="12.75">
      <c r="L243" s="7"/>
      <c r="M243" s="7"/>
      <c r="N243" s="7"/>
    </row>
    <row r="244" spans="12:14" ht="12.75">
      <c r="L244" s="7"/>
      <c r="M244" s="7"/>
      <c r="N244" s="7"/>
    </row>
    <row r="245" spans="12:14" ht="12.75">
      <c r="L245" s="7"/>
      <c r="M245" s="7"/>
      <c r="N245" s="7"/>
    </row>
    <row r="246" spans="12:14" ht="12.75">
      <c r="L246" s="7"/>
      <c r="M246" s="7"/>
      <c r="N246" s="7"/>
    </row>
    <row r="247" spans="12:14" ht="12.75">
      <c r="L247" s="7"/>
      <c r="M247" s="7"/>
      <c r="N247" s="7"/>
    </row>
    <row r="248" spans="12:14" ht="12.75">
      <c r="L248" s="7"/>
      <c r="M248" s="7"/>
      <c r="N248" s="7"/>
    </row>
    <row r="249" spans="12:14" ht="12.75">
      <c r="L249" s="7"/>
      <c r="M249" s="7"/>
      <c r="N249" s="7"/>
    </row>
    <row r="250" spans="12:14" ht="12.75">
      <c r="L250" s="7"/>
      <c r="M250" s="7"/>
      <c r="N250" s="7"/>
    </row>
    <row r="251" spans="12:14" ht="12.75">
      <c r="L251" s="7"/>
      <c r="M251" s="7"/>
      <c r="N251" s="7"/>
    </row>
    <row r="252" spans="12:14" ht="12.75">
      <c r="L252" s="7"/>
      <c r="M252" s="7"/>
      <c r="N252" s="7"/>
    </row>
    <row r="253" spans="12:14" ht="12.75">
      <c r="L253" s="7"/>
      <c r="M253" s="7"/>
      <c r="N253" s="7"/>
    </row>
    <row r="254" spans="12:14" ht="12.75">
      <c r="L254" s="7"/>
      <c r="M254" s="7"/>
      <c r="N254" s="7"/>
    </row>
    <row r="255" spans="12:14" ht="12.75">
      <c r="L255" s="7"/>
      <c r="M255" s="7"/>
      <c r="N255" s="7"/>
    </row>
    <row r="256" spans="12:14" ht="12.75">
      <c r="L256" s="7"/>
      <c r="M256" s="7"/>
      <c r="N256" s="7"/>
    </row>
    <row r="257" spans="12:14" ht="12.75">
      <c r="L257" s="7"/>
      <c r="M257" s="7"/>
      <c r="N257" s="7"/>
    </row>
    <row r="258" spans="12:14" ht="12.75">
      <c r="L258" s="7"/>
      <c r="M258" s="7"/>
      <c r="N258" s="7"/>
    </row>
    <row r="259" spans="12:14" ht="12.75">
      <c r="L259" s="7"/>
      <c r="M259" s="7"/>
      <c r="N259" s="7"/>
    </row>
    <row r="260" spans="12:14" ht="12.75">
      <c r="L260" s="7"/>
      <c r="M260" s="7"/>
      <c r="N260" s="7"/>
    </row>
    <row r="261" spans="12:14" ht="12.75">
      <c r="L261" s="7"/>
      <c r="M261" s="7"/>
      <c r="N261" s="7"/>
    </row>
    <row r="262" spans="12:14" ht="12.75">
      <c r="L262" s="7"/>
      <c r="M262" s="7"/>
      <c r="N262" s="7"/>
    </row>
    <row r="263" spans="12:14" ht="12.75">
      <c r="L263" s="7"/>
      <c r="M263" s="7"/>
      <c r="N263" s="7"/>
    </row>
    <row r="264" spans="12:14" ht="12.75">
      <c r="L264" s="7"/>
      <c r="M264" s="7"/>
      <c r="N264" s="7"/>
    </row>
    <row r="265" spans="12:14" ht="12.75">
      <c r="L265" s="7"/>
      <c r="M265" s="7"/>
      <c r="N265" s="7"/>
    </row>
    <row r="266" spans="12:14" ht="12.75">
      <c r="L266" s="7"/>
      <c r="M266" s="7"/>
      <c r="N266" s="7"/>
    </row>
    <row r="267" spans="12:14" ht="12.75">
      <c r="L267" s="7"/>
      <c r="M267" s="7"/>
      <c r="N267" s="7"/>
    </row>
    <row r="268" spans="12:14" ht="12.75">
      <c r="L268" s="7"/>
      <c r="M268" s="7"/>
      <c r="N268" s="7"/>
    </row>
    <row r="269" spans="12:14" ht="12.75">
      <c r="L269" s="7"/>
      <c r="M269" s="7"/>
      <c r="N269" s="7"/>
    </row>
    <row r="270" spans="12:14" ht="12.75">
      <c r="L270" s="7"/>
      <c r="M270" s="7"/>
      <c r="N270" s="7"/>
    </row>
    <row r="271" spans="12:14" ht="12.75">
      <c r="L271" s="7"/>
      <c r="M271" s="7"/>
      <c r="N271" s="7"/>
    </row>
    <row r="272" spans="12:14" ht="12.75">
      <c r="L272" s="7"/>
      <c r="M272" s="7"/>
      <c r="N272" s="7"/>
    </row>
    <row r="273" spans="12:14" ht="12.75">
      <c r="L273" s="7"/>
      <c r="M273" s="7"/>
      <c r="N273" s="7"/>
    </row>
    <row r="274" spans="12:14" ht="12.75">
      <c r="L274" s="7"/>
      <c r="M274" s="7"/>
      <c r="N274" s="7"/>
    </row>
    <row r="275" spans="12:14" ht="12.75">
      <c r="L275" s="7"/>
      <c r="M275" s="7"/>
      <c r="N275" s="7"/>
    </row>
    <row r="276" spans="12:14" ht="12.75">
      <c r="L276" s="7"/>
      <c r="M276" s="7"/>
      <c r="N276" s="7"/>
    </row>
    <row r="277" spans="12:14" ht="12.75">
      <c r="L277" s="7"/>
      <c r="M277" s="7"/>
      <c r="N277" s="7"/>
    </row>
    <row r="278" spans="12:14" ht="12.75">
      <c r="L278" s="7"/>
      <c r="M278" s="7"/>
      <c r="N278" s="7"/>
    </row>
    <row r="279" spans="12:14" ht="12.75">
      <c r="L279" s="7"/>
      <c r="M279" s="7"/>
      <c r="N279" s="7"/>
    </row>
    <row r="280" spans="12:14" ht="12.75">
      <c r="L280" s="7"/>
      <c r="M280" s="7"/>
      <c r="N280" s="7"/>
    </row>
    <row r="281" spans="12:14" ht="12.75">
      <c r="L281" s="7"/>
      <c r="M281" s="7"/>
      <c r="N281" s="7"/>
    </row>
    <row r="282" spans="12:14" ht="12.75">
      <c r="L282" s="7"/>
      <c r="M282" s="7"/>
      <c r="N282" s="7"/>
    </row>
    <row r="283" spans="12:14" ht="12.75">
      <c r="L283" s="7"/>
      <c r="M283" s="7"/>
      <c r="N283" s="7"/>
    </row>
    <row r="284" spans="12:14" ht="12.75">
      <c r="L284" s="7"/>
      <c r="M284" s="7"/>
      <c r="N284" s="7"/>
    </row>
    <row r="285" spans="12:14" ht="12.75">
      <c r="L285" s="7"/>
      <c r="M285" s="7"/>
      <c r="N285" s="7"/>
    </row>
    <row r="286" spans="12:14" ht="12.75">
      <c r="L286" s="7"/>
      <c r="M286" s="7"/>
      <c r="N286" s="7"/>
    </row>
    <row r="287" spans="12:14" ht="12.75">
      <c r="L287" s="7"/>
      <c r="M287" s="7"/>
      <c r="N287" s="7"/>
    </row>
    <row r="288" spans="12:14" ht="12.75">
      <c r="L288" s="7"/>
      <c r="M288" s="7"/>
      <c r="N288" s="7"/>
    </row>
    <row r="289" spans="12:14" ht="12.75">
      <c r="L289" s="7"/>
      <c r="M289" s="7"/>
      <c r="N289" s="7"/>
    </row>
    <row r="290" spans="12:14" ht="12.75">
      <c r="L290" s="7"/>
      <c r="M290" s="7"/>
      <c r="N290" s="7"/>
    </row>
    <row r="291" spans="12:14" ht="12.75">
      <c r="L291" s="7"/>
      <c r="M291" s="7"/>
      <c r="N291" s="7"/>
    </row>
    <row r="292" spans="12:14" ht="12.75">
      <c r="L292" s="7"/>
      <c r="M292" s="7"/>
      <c r="N292" s="7"/>
    </row>
    <row r="293" spans="12:14" ht="12.75">
      <c r="L293" s="7"/>
      <c r="M293" s="7"/>
      <c r="N293" s="7"/>
    </row>
    <row r="294" spans="12:14" ht="12.75">
      <c r="L294" s="7"/>
      <c r="M294" s="7"/>
      <c r="N294" s="7"/>
    </row>
    <row r="295" spans="12:13" ht="12.75">
      <c r="L295" s="7"/>
      <c r="M295" s="7"/>
    </row>
    <row r="296" spans="12:13" ht="12.75">
      <c r="L296" s="7"/>
      <c r="M296" s="7"/>
    </row>
    <row r="297" spans="12:13" ht="12.75">
      <c r="L297" s="7"/>
      <c r="M297" s="7"/>
    </row>
    <row r="298" spans="12:13" ht="12.75">
      <c r="L298" s="7"/>
      <c r="M298" s="7"/>
    </row>
    <row r="299" spans="12:13" ht="12.75">
      <c r="L299" s="7"/>
      <c r="M299" s="7"/>
    </row>
    <row r="300" spans="12:13" ht="12.75">
      <c r="L300" s="7"/>
      <c r="M300" s="7"/>
    </row>
    <row r="301" spans="12:13" ht="12.75">
      <c r="L301" s="7"/>
      <c r="M301" s="7"/>
    </row>
    <row r="302" spans="12:13" ht="12.75">
      <c r="L302" s="7"/>
      <c r="M302" s="7"/>
    </row>
    <row r="303" spans="12:13" ht="12.75">
      <c r="L303" s="7"/>
      <c r="M303" s="7"/>
    </row>
    <row r="304" spans="12:13" ht="12.75">
      <c r="L304" s="7"/>
      <c r="M304" s="7"/>
    </row>
    <row r="305" spans="12:13" ht="12.75">
      <c r="L305" s="7"/>
      <c r="M305" s="7"/>
    </row>
    <row r="306" spans="12:13" ht="12.75">
      <c r="L306" s="7"/>
      <c r="M306" s="7"/>
    </row>
    <row r="307" spans="12:13" ht="12.75">
      <c r="L307" s="7"/>
      <c r="M307" s="7"/>
    </row>
    <row r="308" spans="12:13" ht="12.75">
      <c r="L308" s="7"/>
      <c r="M308" s="7"/>
    </row>
    <row r="309" spans="12:13" ht="12.75">
      <c r="L309" s="7"/>
      <c r="M309" s="7"/>
    </row>
    <row r="310" spans="12:13" ht="12.75">
      <c r="L310" s="7"/>
      <c r="M310" s="7"/>
    </row>
    <row r="311" spans="12:13" ht="12.75">
      <c r="L311" s="7"/>
      <c r="M311" s="7"/>
    </row>
    <row r="312" spans="12:13" ht="12.75">
      <c r="L312" s="7"/>
      <c r="M312" s="7"/>
    </row>
    <row r="313" spans="12:13" ht="12.75">
      <c r="L313" s="7"/>
      <c r="M313" s="7"/>
    </row>
    <row r="314" spans="12:13" ht="12.75">
      <c r="L314" s="7"/>
      <c r="M314" s="7"/>
    </row>
    <row r="315" spans="12:13" ht="12.75">
      <c r="L315" s="7"/>
      <c r="M315" s="7"/>
    </row>
    <row r="316" spans="12:13" ht="12.75">
      <c r="L316" s="7"/>
      <c r="M316" s="7"/>
    </row>
    <row r="317" spans="12:13" ht="12.75">
      <c r="L317" s="7"/>
      <c r="M317" s="7"/>
    </row>
    <row r="318" spans="12:13" ht="12.75">
      <c r="L318" s="7"/>
      <c r="M318" s="7"/>
    </row>
    <row r="319" spans="12:13" ht="12.75">
      <c r="L319" s="7"/>
      <c r="M319" s="7"/>
    </row>
    <row r="320" spans="12:13" ht="12.75">
      <c r="L320" s="7"/>
      <c r="M320" s="7"/>
    </row>
    <row r="321" spans="12:13" ht="12.75">
      <c r="L321" s="7"/>
      <c r="M321" s="7"/>
    </row>
    <row r="322" spans="12:13" ht="12.75">
      <c r="L322" s="7"/>
      <c r="M322" s="7"/>
    </row>
    <row r="323" spans="12:13" ht="12.75">
      <c r="L323" s="7"/>
      <c r="M323" s="7"/>
    </row>
    <row r="324" spans="12:13" ht="12.75">
      <c r="L324" s="7"/>
      <c r="M324" s="7"/>
    </row>
    <row r="325" spans="12:13" ht="12.75">
      <c r="L325" s="7"/>
      <c r="M325" s="7"/>
    </row>
    <row r="326" spans="12:13" ht="12.75">
      <c r="L326" s="7"/>
      <c r="M326" s="7"/>
    </row>
    <row r="327" spans="12:13" ht="12.75">
      <c r="L327" s="7"/>
      <c r="M327" s="7"/>
    </row>
    <row r="328" spans="12:13" ht="12.75">
      <c r="L328" s="7"/>
      <c r="M328" s="7"/>
    </row>
    <row r="329" spans="12:13" ht="12.75">
      <c r="L329" s="7"/>
      <c r="M329" s="7"/>
    </row>
    <row r="330" spans="12:13" ht="12.75">
      <c r="L330" s="7"/>
      <c r="M330" s="7"/>
    </row>
    <row r="331" spans="12:13" ht="12.75">
      <c r="L331" s="7"/>
      <c r="M331" s="7"/>
    </row>
    <row r="332" spans="12:13" ht="12.75">
      <c r="L332" s="7"/>
      <c r="M332" s="7"/>
    </row>
    <row r="333" spans="12:13" ht="12.75">
      <c r="L333" s="7"/>
      <c r="M333" s="7"/>
    </row>
    <row r="334" spans="12:13" ht="12.75">
      <c r="L334" s="7"/>
      <c r="M334" s="7"/>
    </row>
    <row r="335" spans="12:13" ht="12.75">
      <c r="L335" s="7"/>
      <c r="M335" s="7"/>
    </row>
    <row r="336" spans="12:13" ht="12.75">
      <c r="L336" s="7"/>
      <c r="M336" s="7"/>
    </row>
    <row r="337" spans="12:13" ht="12.75">
      <c r="L337" s="7"/>
      <c r="M337" s="7"/>
    </row>
    <row r="338" spans="12:13" ht="12.75">
      <c r="L338" s="7"/>
      <c r="M338" s="7"/>
    </row>
    <row r="339" spans="12:13" ht="12.75">
      <c r="L339" s="7"/>
      <c r="M339" s="7"/>
    </row>
    <row r="340" spans="12:13" ht="12.75">
      <c r="L340" s="7"/>
      <c r="M340" s="7"/>
    </row>
    <row r="341" spans="12:13" ht="12.75">
      <c r="L341" s="7"/>
      <c r="M341" s="7"/>
    </row>
    <row r="342" spans="12:13" ht="12.75">
      <c r="L342" s="7"/>
      <c r="M342" s="7"/>
    </row>
    <row r="343" spans="12:13" ht="12.75">
      <c r="L343" s="7"/>
      <c r="M343" s="7"/>
    </row>
    <row r="344" spans="12:13" ht="12.75">
      <c r="L344" s="7"/>
      <c r="M344" s="7"/>
    </row>
    <row r="345" spans="12:13" ht="12.75">
      <c r="L345" s="7"/>
      <c r="M345" s="7"/>
    </row>
    <row r="346" spans="12:13" ht="12.75">
      <c r="L346" s="7"/>
      <c r="M346" s="7"/>
    </row>
    <row r="347" spans="12:13" ht="12.75">
      <c r="L347" s="7"/>
      <c r="M347" s="7"/>
    </row>
    <row r="348" spans="12:13" ht="12.75">
      <c r="L348" s="7"/>
      <c r="M348" s="7"/>
    </row>
    <row r="349" spans="12:13" ht="12.75">
      <c r="L349" s="7"/>
      <c r="M349" s="7"/>
    </row>
    <row r="350" spans="12:13" ht="12.75">
      <c r="L350" s="7"/>
      <c r="M350" s="7"/>
    </row>
    <row r="351" spans="12:13" ht="12.75">
      <c r="L351" s="7"/>
      <c r="M351" s="7"/>
    </row>
    <row r="352" spans="12:13" ht="12.75">
      <c r="L352" s="7"/>
      <c r="M352" s="7"/>
    </row>
    <row r="353" spans="12:13" ht="12.75">
      <c r="L353" s="7"/>
      <c r="M353" s="7"/>
    </row>
    <row r="354" spans="12:13" ht="12.75">
      <c r="L354" s="7"/>
      <c r="M354" s="7"/>
    </row>
    <row r="355" spans="12:13" ht="12.75">
      <c r="L355" s="7"/>
      <c r="M355" s="7"/>
    </row>
    <row r="356" spans="12:13" ht="12.75">
      <c r="L356" s="7"/>
      <c r="M356" s="7"/>
    </row>
    <row r="357" spans="12:13" ht="12.75">
      <c r="L357" s="7"/>
      <c r="M357" s="7"/>
    </row>
    <row r="358" spans="12:13" ht="12.75">
      <c r="L358" s="7"/>
      <c r="M358" s="7"/>
    </row>
    <row r="359" spans="12:13" ht="12.75">
      <c r="L359" s="7"/>
      <c r="M359" s="7"/>
    </row>
    <row r="360" spans="12:13" ht="12.75">
      <c r="L360" s="7"/>
      <c r="M360" s="7"/>
    </row>
    <row r="361" spans="12:13" ht="12.75">
      <c r="L361" s="7"/>
      <c r="M361" s="7"/>
    </row>
    <row r="362" spans="12:13" ht="12.75">
      <c r="L362" s="7"/>
      <c r="M362" s="7"/>
    </row>
    <row r="363" spans="12:13" ht="12.75">
      <c r="L363" s="7"/>
      <c r="M363" s="7"/>
    </row>
    <row r="364" spans="12:13" ht="12.75">
      <c r="L364" s="7"/>
      <c r="M364" s="7"/>
    </row>
    <row r="365" spans="12:13" ht="12.75">
      <c r="L365" s="7"/>
      <c r="M365" s="7"/>
    </row>
    <row r="366" spans="12:13" ht="12.75">
      <c r="L366" s="7"/>
      <c r="M366" s="7"/>
    </row>
    <row r="367" spans="12:13" ht="12.75">
      <c r="L367" s="7"/>
      <c r="M367" s="7"/>
    </row>
    <row r="368" spans="12:13" ht="12.75">
      <c r="L368" s="7"/>
      <c r="M368" s="7"/>
    </row>
    <row r="369" spans="12:13" ht="12.75">
      <c r="L369" s="7"/>
      <c r="M369" s="7"/>
    </row>
    <row r="370" spans="12:13" ht="12.75">
      <c r="L370" s="7"/>
      <c r="M370" s="7"/>
    </row>
    <row r="371" spans="12:13" ht="12.75">
      <c r="L371" s="7"/>
      <c r="M371" s="7"/>
    </row>
    <row r="372" spans="12:13" ht="12.75">
      <c r="L372" s="7"/>
      <c r="M372" s="7"/>
    </row>
    <row r="373" spans="12:13" ht="12.75">
      <c r="L373" s="7"/>
      <c r="M373" s="7"/>
    </row>
    <row r="374" spans="12:13" ht="12.75">
      <c r="L374" s="7"/>
      <c r="M374" s="7"/>
    </row>
    <row r="375" spans="12:13" ht="12.75">
      <c r="L375" s="7"/>
      <c r="M375" s="7"/>
    </row>
    <row r="376" spans="12:13" ht="12.75">
      <c r="L376" s="7"/>
      <c r="M376" s="7"/>
    </row>
    <row r="377" spans="12:13" ht="12.75">
      <c r="L377" s="7"/>
      <c r="M377" s="7"/>
    </row>
    <row r="378" spans="12:13" ht="12.75">
      <c r="L378" s="7"/>
      <c r="M378" s="7"/>
    </row>
    <row r="379" spans="12:13" ht="12.75">
      <c r="L379" s="7"/>
      <c r="M379" s="7"/>
    </row>
    <row r="380" spans="12:13" ht="12.75">
      <c r="L380" s="7"/>
      <c r="M380" s="7"/>
    </row>
    <row r="381" spans="12:13" ht="12.75">
      <c r="L381" s="7"/>
      <c r="M381" s="7"/>
    </row>
    <row r="382" spans="12:13" ht="12.75">
      <c r="L382" s="7"/>
      <c r="M382" s="7"/>
    </row>
    <row r="383" spans="12:13" ht="12.75">
      <c r="L383" s="7"/>
      <c r="M383" s="7"/>
    </row>
    <row r="384" spans="12:13" ht="12.75">
      <c r="L384" s="7"/>
      <c r="M384" s="7"/>
    </row>
    <row r="385" spans="12:13" ht="12.75">
      <c r="L385" s="7"/>
      <c r="M385" s="7"/>
    </row>
    <row r="386" spans="12:13" ht="12.75">
      <c r="L386" s="7"/>
      <c r="M386" s="7"/>
    </row>
    <row r="387" spans="12:13" ht="12.75">
      <c r="L387" s="7"/>
      <c r="M387" s="7"/>
    </row>
    <row r="388" spans="12:13" ht="12.75">
      <c r="L388" s="7"/>
      <c r="M388" s="7"/>
    </row>
    <row r="389" spans="12:13" ht="12.75">
      <c r="L389" s="7"/>
      <c r="M389" s="7"/>
    </row>
    <row r="390" spans="12:13" ht="12.75">
      <c r="L390" s="7"/>
      <c r="M390" s="7"/>
    </row>
    <row r="391" spans="12:13" ht="12.75">
      <c r="L391" s="7"/>
      <c r="M391" s="7"/>
    </row>
    <row r="392" spans="12:13" ht="12.75">
      <c r="L392" s="7"/>
      <c r="M392" s="7"/>
    </row>
    <row r="393" spans="12:13" ht="12.75">
      <c r="L393" s="7"/>
      <c r="M393" s="7"/>
    </row>
    <row r="394" spans="12:13" ht="12.75">
      <c r="L394" s="7"/>
      <c r="M394" s="7"/>
    </row>
    <row r="395" spans="12:13" ht="12.75">
      <c r="L395" s="7"/>
      <c r="M395" s="7"/>
    </row>
    <row r="396" spans="12:13" ht="12.75">
      <c r="L396" s="7"/>
      <c r="M396" s="7"/>
    </row>
    <row r="397" spans="12:13" ht="12.75">
      <c r="L397" s="7"/>
      <c r="M397" s="7"/>
    </row>
    <row r="398" spans="12:13" ht="12.75">
      <c r="L398" s="7"/>
      <c r="M398" s="7"/>
    </row>
    <row r="399" spans="12:13" ht="12.75">
      <c r="L399" s="7"/>
      <c r="M399" s="7"/>
    </row>
    <row r="400" spans="12:13" ht="12.75">
      <c r="L400" s="7"/>
      <c r="M400" s="7"/>
    </row>
    <row r="401" spans="12:13" ht="12.75">
      <c r="L401" s="7"/>
      <c r="M401" s="7"/>
    </row>
    <row r="402" spans="12:13" ht="12.75">
      <c r="L402" s="7"/>
      <c r="M402" s="7"/>
    </row>
    <row r="403" spans="12:13" ht="12.75">
      <c r="L403" s="7"/>
      <c r="M403" s="7"/>
    </row>
    <row r="404" spans="12:13" ht="12.75">
      <c r="L404" s="7"/>
      <c r="M404" s="7"/>
    </row>
    <row r="405" spans="12:13" ht="12.75">
      <c r="L405" s="7"/>
      <c r="M405" s="7"/>
    </row>
    <row r="406" spans="12:13" ht="12.75">
      <c r="L406" s="7"/>
      <c r="M406" s="7"/>
    </row>
    <row r="407" spans="12:13" ht="12.75">
      <c r="L407" s="7"/>
      <c r="M407" s="7"/>
    </row>
    <row r="408" spans="12:13" ht="12.75">
      <c r="L408" s="7"/>
      <c r="M408" s="7"/>
    </row>
    <row r="409" spans="12:13" ht="12.75">
      <c r="L409" s="7"/>
      <c r="M409" s="7"/>
    </row>
    <row r="410" spans="12:13" ht="12.75">
      <c r="L410" s="7"/>
      <c r="M410" s="7"/>
    </row>
    <row r="411" spans="12:13" ht="12.75">
      <c r="L411" s="7"/>
      <c r="M411" s="7"/>
    </row>
    <row r="412" spans="12:13" ht="12.75">
      <c r="L412" s="7"/>
      <c r="M412" s="7"/>
    </row>
    <row r="413" spans="12:13" ht="12.75">
      <c r="L413" s="7"/>
      <c r="M413" s="7"/>
    </row>
    <row r="414" spans="12:13" ht="12.75">
      <c r="L414" s="7"/>
      <c r="M414" s="7"/>
    </row>
    <row r="415" spans="12:13" ht="12.75">
      <c r="L415" s="7"/>
      <c r="M415" s="7"/>
    </row>
    <row r="416" spans="12:13" ht="12.75">
      <c r="L416" s="7"/>
      <c r="M416" s="7"/>
    </row>
    <row r="417" spans="12:13" ht="12.75">
      <c r="L417" s="7"/>
      <c r="M417" s="7"/>
    </row>
    <row r="418" spans="12:13" ht="12.75">
      <c r="L418" s="7"/>
      <c r="M418" s="7"/>
    </row>
    <row r="419" spans="12:13" ht="12.75">
      <c r="L419" s="7"/>
      <c r="M419" s="7"/>
    </row>
    <row r="420" spans="12:13" ht="12.75">
      <c r="L420" s="7"/>
      <c r="M420" s="7"/>
    </row>
    <row r="421" spans="12:13" ht="12.75">
      <c r="L421" s="7"/>
      <c r="M421" s="7"/>
    </row>
    <row r="422" spans="12:13" ht="12.75">
      <c r="L422" s="7"/>
      <c r="M422" s="7"/>
    </row>
    <row r="423" spans="12:13" ht="12.75">
      <c r="L423" s="7"/>
      <c r="M423" s="7"/>
    </row>
    <row r="424" spans="12:13" ht="12.75">
      <c r="L424" s="7"/>
      <c r="M424" s="7"/>
    </row>
    <row r="425" spans="12:13" ht="12.75">
      <c r="L425" s="7"/>
      <c r="M425" s="7"/>
    </row>
    <row r="426" spans="12:13" ht="12.75">
      <c r="L426" s="7"/>
      <c r="M426" s="7"/>
    </row>
    <row r="427" spans="12:13" ht="12.75">
      <c r="L427" s="7"/>
      <c r="M427" s="7"/>
    </row>
    <row r="428" spans="12:13" ht="12.75">
      <c r="L428" s="7"/>
      <c r="M428" s="7"/>
    </row>
    <row r="429" spans="12:13" ht="12.75">
      <c r="L429" s="7"/>
      <c r="M429" s="7"/>
    </row>
    <row r="430" spans="12:13" ht="12.75">
      <c r="L430" s="7"/>
      <c r="M430" s="7"/>
    </row>
    <row r="431" spans="12:13" ht="12.75">
      <c r="L431" s="7"/>
      <c r="M431" s="7"/>
    </row>
    <row r="432" spans="12:13" ht="12.75">
      <c r="L432" s="7"/>
      <c r="M432" s="7"/>
    </row>
    <row r="433" spans="12:13" ht="12.75">
      <c r="L433" s="7"/>
      <c r="M433" s="7"/>
    </row>
    <row r="434" spans="12:13" ht="12.75">
      <c r="L434" s="7"/>
      <c r="M434" s="7"/>
    </row>
    <row r="435" spans="12:13" ht="12.75">
      <c r="L435" s="7"/>
      <c r="M435" s="7"/>
    </row>
    <row r="436" spans="12:13" ht="12.75">
      <c r="L436" s="7"/>
      <c r="M436" s="7"/>
    </row>
    <row r="437" spans="12:13" ht="12.75">
      <c r="L437" s="7"/>
      <c r="M437" s="7"/>
    </row>
    <row r="438" spans="12:13" ht="12.75">
      <c r="L438" s="7"/>
      <c r="M438" s="7"/>
    </row>
    <row r="439" spans="12:13" ht="12.75">
      <c r="L439" s="7"/>
      <c r="M439" s="7"/>
    </row>
    <row r="440" spans="12:13" ht="12.75">
      <c r="L440" s="7"/>
      <c r="M440" s="7"/>
    </row>
    <row r="441" spans="12:13" ht="12.75">
      <c r="L441" s="7"/>
      <c r="M441" s="7"/>
    </row>
    <row r="442" spans="12:13" ht="12.75">
      <c r="L442" s="7"/>
      <c r="M442" s="7"/>
    </row>
    <row r="443" spans="12:13" ht="12.75">
      <c r="L443" s="7"/>
      <c r="M443" s="7"/>
    </row>
    <row r="444" spans="12:13" ht="12.75">
      <c r="L444" s="7"/>
      <c r="M444" s="7"/>
    </row>
    <row r="445" spans="12:13" ht="12.75">
      <c r="L445" s="7"/>
      <c r="M445" s="7"/>
    </row>
    <row r="446" spans="12:13" ht="12.75">
      <c r="L446" s="7"/>
      <c r="M446" s="7"/>
    </row>
    <row r="447" spans="12:13" ht="12.75">
      <c r="L447" s="7"/>
      <c r="M447" s="7"/>
    </row>
    <row r="448" ht="12.75">
      <c r="L448" s="7"/>
    </row>
    <row r="449" ht="12.75">
      <c r="L449" s="7"/>
    </row>
    <row r="450" ht="12.75">
      <c r="L450" s="7"/>
    </row>
    <row r="451" ht="12.75">
      <c r="L451" s="7"/>
    </row>
    <row r="452" ht="12.75">
      <c r="L452" s="7"/>
    </row>
    <row r="453" ht="12.75">
      <c r="L453" s="7"/>
    </row>
    <row r="454" ht="12.75">
      <c r="L454" s="7"/>
    </row>
    <row r="455" ht="12.75">
      <c r="L455" s="7"/>
    </row>
    <row r="456" ht="12.75">
      <c r="L456" s="7"/>
    </row>
    <row r="457" ht="12.75">
      <c r="L457" s="7"/>
    </row>
    <row r="458" ht="12.75">
      <c r="L458" s="7"/>
    </row>
    <row r="459" ht="12.75">
      <c r="L459" s="7"/>
    </row>
    <row r="460" ht="12.75">
      <c r="L460" s="7"/>
    </row>
    <row r="461" ht="12.75">
      <c r="L461" s="7"/>
    </row>
    <row r="462" ht="12.75">
      <c r="L462" s="7"/>
    </row>
    <row r="463" ht="12.75">
      <c r="L463" s="7"/>
    </row>
    <row r="464" ht="12.75">
      <c r="L464" s="7"/>
    </row>
    <row r="465" ht="12.75">
      <c r="L465" s="7"/>
    </row>
    <row r="466" ht="12.75">
      <c r="L466" s="7"/>
    </row>
    <row r="467" ht="12.75">
      <c r="L467" s="7"/>
    </row>
    <row r="468" ht="12.75">
      <c r="L468" s="7"/>
    </row>
    <row r="469" ht="12.75">
      <c r="L469" s="7"/>
    </row>
    <row r="470" ht="12.75">
      <c r="L470" s="7"/>
    </row>
    <row r="471" ht="12.75">
      <c r="L471" s="7"/>
    </row>
    <row r="472" ht="12.75">
      <c r="L472" s="7"/>
    </row>
    <row r="473" ht="12.75">
      <c r="L473" s="7"/>
    </row>
    <row r="474" ht="12.75">
      <c r="L474" s="7"/>
    </row>
    <row r="475" ht="12.75">
      <c r="L475" s="7"/>
    </row>
    <row r="476" ht="12.75">
      <c r="L476" s="7"/>
    </row>
    <row r="477" ht="12.75">
      <c r="L477" s="7"/>
    </row>
    <row r="478" ht="12.75">
      <c r="L478" s="7"/>
    </row>
    <row r="479" ht="12.75">
      <c r="L479" s="7"/>
    </row>
    <row r="480" ht="12.75">
      <c r="L480" s="7"/>
    </row>
    <row r="481" ht="12.75">
      <c r="L481" s="7"/>
    </row>
    <row r="482" ht="12.75">
      <c r="L482" s="7"/>
    </row>
    <row r="483" ht="12.75">
      <c r="L483" s="7"/>
    </row>
    <row r="484" ht="12.75">
      <c r="L484" s="7"/>
    </row>
    <row r="485" ht="12.75">
      <c r="L485" s="7"/>
    </row>
    <row r="486" ht="12.75">
      <c r="L486" s="7"/>
    </row>
    <row r="487" ht="12.75">
      <c r="L487" s="7"/>
    </row>
    <row r="488" ht="12.75">
      <c r="L488" s="7"/>
    </row>
    <row r="489" ht="12.75">
      <c r="L489" s="7"/>
    </row>
    <row r="490" ht="12.75">
      <c r="L490" s="7"/>
    </row>
    <row r="491" ht="12.75">
      <c r="L491" s="7"/>
    </row>
    <row r="492" ht="12.75">
      <c r="L492" s="7"/>
    </row>
    <row r="493" ht="12.75">
      <c r="L493" s="7"/>
    </row>
    <row r="494" ht="12.75">
      <c r="L494" s="7"/>
    </row>
    <row r="495" ht="12.75">
      <c r="L495" s="7"/>
    </row>
    <row r="496" ht="12.75">
      <c r="L496" s="7"/>
    </row>
    <row r="497" ht="12.75">
      <c r="L497" s="7"/>
    </row>
    <row r="498" ht="12.75">
      <c r="L498" s="7"/>
    </row>
    <row r="499" ht="12.75">
      <c r="L499" s="7"/>
    </row>
    <row r="500" ht="12.75">
      <c r="L500" s="7"/>
    </row>
    <row r="501" ht="12.75">
      <c r="L501" s="7"/>
    </row>
    <row r="502" ht="12.75">
      <c r="L502" s="7"/>
    </row>
    <row r="503" ht="12.75">
      <c r="L503" s="7"/>
    </row>
    <row r="504" ht="12.75">
      <c r="L504" s="7"/>
    </row>
    <row r="505" ht="12.75">
      <c r="L505" s="7"/>
    </row>
    <row r="506" ht="12.75">
      <c r="L506" s="7"/>
    </row>
    <row r="507" ht="12.75">
      <c r="L507" s="7"/>
    </row>
    <row r="508" ht="12.75">
      <c r="L508" s="7"/>
    </row>
    <row r="509" ht="12.75">
      <c r="L509" s="7"/>
    </row>
    <row r="510" ht="12.75">
      <c r="L510" s="7"/>
    </row>
    <row r="511" ht="12.75">
      <c r="L511" s="7"/>
    </row>
    <row r="512" ht="12.75">
      <c r="L512" s="7"/>
    </row>
    <row r="513" ht="12.75">
      <c r="L513" s="7"/>
    </row>
    <row r="514" ht="12.75">
      <c r="L514" s="7"/>
    </row>
    <row r="515" ht="12.75">
      <c r="L515" s="7"/>
    </row>
    <row r="516" ht="12.75">
      <c r="L516" s="7"/>
    </row>
    <row r="517" ht="12.75">
      <c r="L517" s="7"/>
    </row>
    <row r="518" ht="12.75">
      <c r="L518" s="7"/>
    </row>
    <row r="519" ht="12.75">
      <c r="L519" s="7"/>
    </row>
    <row r="520" ht="12.75">
      <c r="L520" s="7"/>
    </row>
    <row r="521" ht="12.75">
      <c r="L521" s="7"/>
    </row>
    <row r="522" ht="12.75">
      <c r="L522" s="7"/>
    </row>
    <row r="523" ht="12.75">
      <c r="L523" s="7"/>
    </row>
    <row r="524" ht="12.75">
      <c r="L524" s="7"/>
    </row>
    <row r="525" ht="12.75">
      <c r="L525" s="7"/>
    </row>
    <row r="526" ht="12.75">
      <c r="L526" s="7"/>
    </row>
    <row r="527" ht="12.75">
      <c r="L527" s="7"/>
    </row>
    <row r="528" ht="12.75">
      <c r="L528" s="7"/>
    </row>
    <row r="529" ht="12.75">
      <c r="L529" s="7"/>
    </row>
    <row r="530" ht="12.75">
      <c r="L530" s="7"/>
    </row>
    <row r="531" ht="12.75">
      <c r="L531" s="7"/>
    </row>
    <row r="532" ht="12.75">
      <c r="L532" s="7"/>
    </row>
    <row r="533" ht="12.75">
      <c r="L533" s="7"/>
    </row>
    <row r="534" ht="12.75">
      <c r="L534" s="7"/>
    </row>
    <row r="535" ht="12.75">
      <c r="L535" s="7"/>
    </row>
    <row r="536" ht="12.75">
      <c r="L536" s="7"/>
    </row>
    <row r="537" ht="12.75">
      <c r="L537" s="7"/>
    </row>
    <row r="538" ht="12.75">
      <c r="L538" s="7"/>
    </row>
    <row r="539" ht="12.75">
      <c r="L539" s="7"/>
    </row>
    <row r="540" ht="12.75">
      <c r="L540" s="7"/>
    </row>
    <row r="541" ht="12.75">
      <c r="L541" s="7"/>
    </row>
    <row r="542" ht="12.75">
      <c r="L542" s="7"/>
    </row>
    <row r="543" ht="12.75">
      <c r="L543" s="7"/>
    </row>
    <row r="544" ht="12.75">
      <c r="L544" s="7"/>
    </row>
    <row r="545" ht="12.75">
      <c r="L545" s="7"/>
    </row>
    <row r="546" ht="12.75">
      <c r="L546" s="7"/>
    </row>
    <row r="547" ht="12.75">
      <c r="L547" s="7"/>
    </row>
    <row r="548" ht="12.75">
      <c r="L548" s="7"/>
    </row>
    <row r="549" ht="12.75">
      <c r="L549" s="7"/>
    </row>
    <row r="550" ht="12.75">
      <c r="L550" s="7"/>
    </row>
    <row r="551" ht="12.75">
      <c r="L551" s="7"/>
    </row>
    <row r="552" ht="12.75">
      <c r="L552" s="7"/>
    </row>
    <row r="553" ht="12.75">
      <c r="L553" s="7"/>
    </row>
    <row r="554" ht="12.75">
      <c r="L554" s="7"/>
    </row>
    <row r="555" ht="12.75">
      <c r="L555" s="7"/>
    </row>
    <row r="556" ht="12.75">
      <c r="L556" s="7"/>
    </row>
    <row r="557" ht="12.75">
      <c r="L557" s="7"/>
    </row>
    <row r="558" ht="12.75">
      <c r="L558" s="7"/>
    </row>
    <row r="559" ht="12.75">
      <c r="L559" s="7"/>
    </row>
    <row r="560" ht="12.75">
      <c r="L560" s="7"/>
    </row>
    <row r="561" ht="12.75">
      <c r="L561" s="7"/>
    </row>
    <row r="562" ht="12.75">
      <c r="L562" s="7"/>
    </row>
    <row r="563" ht="12.75">
      <c r="L563" s="7"/>
    </row>
    <row r="564" ht="12.75">
      <c r="L564" s="7"/>
    </row>
    <row r="565" ht="12.75">
      <c r="L565" s="7"/>
    </row>
    <row r="566" ht="12.75">
      <c r="L566" s="7"/>
    </row>
    <row r="567" ht="12.75">
      <c r="L567" s="7"/>
    </row>
    <row r="568" ht="12.75">
      <c r="L568" s="7"/>
    </row>
    <row r="569" ht="12.75">
      <c r="L569" s="7"/>
    </row>
    <row r="570" ht="12.75">
      <c r="L570" s="7"/>
    </row>
    <row r="571" ht="12.75">
      <c r="L571" s="7"/>
    </row>
    <row r="572" ht="12.75">
      <c r="L572" s="7"/>
    </row>
    <row r="573" ht="12.75">
      <c r="L573" s="7"/>
    </row>
    <row r="574" ht="12.75">
      <c r="L574" s="7"/>
    </row>
    <row r="575" ht="12.75">
      <c r="L575" s="7"/>
    </row>
    <row r="576" ht="12.75">
      <c r="L576" s="7"/>
    </row>
    <row r="577" ht="12.75">
      <c r="L577" s="7"/>
    </row>
    <row r="578" ht="12.75">
      <c r="L578" s="7"/>
    </row>
    <row r="579" ht="12.75">
      <c r="L579" s="7"/>
    </row>
    <row r="580" ht="12.75">
      <c r="L580" s="7"/>
    </row>
    <row r="581" ht="12.75">
      <c r="L581" s="7"/>
    </row>
    <row r="582" ht="12.75">
      <c r="L582" s="7"/>
    </row>
    <row r="583" ht="12.75">
      <c r="L583" s="7"/>
    </row>
    <row r="584" ht="12.75">
      <c r="L584" s="7"/>
    </row>
    <row r="585" ht="12.75">
      <c r="L585" s="7"/>
    </row>
    <row r="586" ht="12.75">
      <c r="L586" s="7"/>
    </row>
    <row r="587" ht="12.75">
      <c r="L587" s="7"/>
    </row>
    <row r="588" ht="12.75">
      <c r="L588" s="7"/>
    </row>
    <row r="589" ht="12.75">
      <c r="L589" s="7"/>
    </row>
    <row r="590" ht="12.75">
      <c r="L590" s="7"/>
    </row>
    <row r="591" ht="12.75">
      <c r="L591" s="7"/>
    </row>
    <row r="592" ht="12.75">
      <c r="L592" s="7"/>
    </row>
    <row r="593" ht="12.75">
      <c r="L593" s="7"/>
    </row>
    <row r="594" ht="12.75">
      <c r="L594" s="7"/>
    </row>
    <row r="595" ht="12.75">
      <c r="L595" s="7"/>
    </row>
    <row r="596" ht="12.75">
      <c r="L596" s="7"/>
    </row>
    <row r="597" ht="12.75">
      <c r="L597" s="7"/>
    </row>
    <row r="598" ht="12.75">
      <c r="L598" s="7"/>
    </row>
    <row r="599" ht="12.75">
      <c r="L599" s="7"/>
    </row>
    <row r="600" ht="12.75">
      <c r="L600" s="7"/>
    </row>
    <row r="601" ht="12.75">
      <c r="L601" s="7"/>
    </row>
    <row r="602" ht="12.75">
      <c r="L602" s="7"/>
    </row>
    <row r="603" ht="12.75">
      <c r="L603" s="7"/>
    </row>
    <row r="604" ht="12.75">
      <c r="L604" s="7"/>
    </row>
    <row r="605" ht="12.75">
      <c r="L605" s="7"/>
    </row>
    <row r="606" ht="12.75">
      <c r="L606" s="7"/>
    </row>
    <row r="607" ht="12.75">
      <c r="L607" s="7"/>
    </row>
    <row r="608" ht="12.75">
      <c r="L608" s="7"/>
    </row>
    <row r="609" ht="12.75">
      <c r="L609" s="7"/>
    </row>
    <row r="610" ht="12.75">
      <c r="L610" s="7"/>
    </row>
    <row r="611" ht="12.75">
      <c r="L611" s="7"/>
    </row>
    <row r="612" ht="12.75">
      <c r="L612" s="7"/>
    </row>
    <row r="613" ht="12.75">
      <c r="L613" s="7"/>
    </row>
    <row r="614" ht="12.75">
      <c r="L614" s="7"/>
    </row>
    <row r="615" ht="12.75">
      <c r="L615" s="7"/>
    </row>
    <row r="616" ht="12.75">
      <c r="L616" s="7"/>
    </row>
    <row r="617" ht="12.75">
      <c r="L617" s="7"/>
    </row>
    <row r="618" ht="12.75">
      <c r="L618" s="7"/>
    </row>
    <row r="619" ht="12.75">
      <c r="L619" s="7"/>
    </row>
    <row r="620" ht="12.75">
      <c r="L620" s="7"/>
    </row>
    <row r="621" ht="12.75">
      <c r="L621" s="7"/>
    </row>
    <row r="622" ht="12.75">
      <c r="L622" s="7"/>
    </row>
    <row r="623" ht="12.75">
      <c r="L623" s="7"/>
    </row>
    <row r="624" ht="12.75">
      <c r="L624" s="7"/>
    </row>
    <row r="625" ht="12.75">
      <c r="L625" s="7"/>
    </row>
    <row r="626" ht="12.75">
      <c r="L626" s="7"/>
    </row>
    <row r="627" ht="12.75">
      <c r="L627" s="7"/>
    </row>
    <row r="628" ht="12.75">
      <c r="L628" s="7"/>
    </row>
    <row r="629" ht="12.75">
      <c r="L629" s="7"/>
    </row>
    <row r="630" ht="12.75">
      <c r="L630" s="7"/>
    </row>
    <row r="631" ht="12.75">
      <c r="L631" s="7"/>
    </row>
    <row r="632" ht="12.75">
      <c r="L632" s="7"/>
    </row>
    <row r="633" ht="12.75">
      <c r="L633" s="7"/>
    </row>
    <row r="634" ht="12.75">
      <c r="L634" s="7"/>
    </row>
    <row r="635" ht="12.75">
      <c r="L635" s="7"/>
    </row>
    <row r="636" ht="12.75">
      <c r="L636" s="7"/>
    </row>
    <row r="637" ht="12.75">
      <c r="L637" s="7"/>
    </row>
    <row r="638" ht="12.75">
      <c r="L638" s="7"/>
    </row>
    <row r="639" ht="12.75">
      <c r="L639" s="7"/>
    </row>
    <row r="640" ht="12.75">
      <c r="L640" s="7"/>
    </row>
    <row r="641" ht="12.75">
      <c r="L641" s="7"/>
    </row>
    <row r="642" ht="12.75">
      <c r="L642" s="7"/>
    </row>
    <row r="643" ht="12.75">
      <c r="L643" s="7"/>
    </row>
    <row r="644" ht="12.75">
      <c r="L644" s="7"/>
    </row>
    <row r="645" ht="12.75">
      <c r="L645" s="7"/>
    </row>
    <row r="646" ht="12.75">
      <c r="L646" s="7"/>
    </row>
    <row r="647" ht="12.75">
      <c r="L647" s="7"/>
    </row>
    <row r="648" ht="12.75">
      <c r="L648" s="7"/>
    </row>
    <row r="649" ht="12.75">
      <c r="L649" s="7"/>
    </row>
    <row r="650" ht="12.75">
      <c r="L650" s="7"/>
    </row>
    <row r="651" ht="12.75">
      <c r="L651" s="7"/>
    </row>
    <row r="652" ht="12.75">
      <c r="L652" s="7"/>
    </row>
    <row r="653" ht="12.75">
      <c r="L653" s="7"/>
    </row>
    <row r="654" ht="12.75">
      <c r="L654" s="7"/>
    </row>
    <row r="655" ht="12.75">
      <c r="L655" s="7"/>
    </row>
    <row r="656" ht="12.75">
      <c r="L656" s="7"/>
    </row>
    <row r="657" ht="12.75">
      <c r="L657" s="7"/>
    </row>
    <row r="658" ht="12.75">
      <c r="L658" s="7"/>
    </row>
    <row r="659" ht="12.75">
      <c r="L659" s="7"/>
    </row>
    <row r="660" ht="12.75">
      <c r="L660" s="7"/>
    </row>
    <row r="661" ht="12.75">
      <c r="L661" s="7"/>
    </row>
    <row r="662" ht="12.75">
      <c r="L662" s="7"/>
    </row>
    <row r="663" ht="12.75">
      <c r="L663" s="7"/>
    </row>
    <row r="664" ht="12.75">
      <c r="L664" s="7"/>
    </row>
    <row r="665" ht="12.75">
      <c r="L665" s="7"/>
    </row>
    <row r="666" ht="12.75">
      <c r="L666" s="7"/>
    </row>
    <row r="667" ht="12.75">
      <c r="L667" s="7"/>
    </row>
    <row r="668" ht="12.75">
      <c r="L668" s="7"/>
    </row>
    <row r="669" ht="12.75">
      <c r="L669" s="7"/>
    </row>
    <row r="670" ht="12.75">
      <c r="L670" s="7"/>
    </row>
  </sheetData>
  <sheetProtection/>
  <autoFilter ref="A6:AG12"/>
  <printOptions horizontalCentered="1"/>
  <pageMargins left="0.1968503937007874" right="0.1968503937007874" top="0.31496062992125984" bottom="0.31496062992125984" header="0.1968503937007874" footer="0.1968503937007874"/>
  <pageSetup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1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"/>
    </sheetView>
  </sheetViews>
  <sheetFormatPr defaultColWidth="9.125" defaultRowHeight="12.75"/>
  <cols>
    <col min="1" max="1" width="5.00390625" style="70" customWidth="1"/>
    <col min="2" max="2" width="41.125" style="83" customWidth="1"/>
    <col min="3" max="3" width="7.875" style="83" customWidth="1"/>
    <col min="4" max="4" width="8.50390625" style="70" customWidth="1"/>
    <col min="5" max="5" width="13.00390625" style="101" customWidth="1"/>
    <col min="6" max="6" width="18.375" style="21" customWidth="1"/>
    <col min="7" max="7" width="39.125" style="70" customWidth="1"/>
    <col min="8" max="16384" width="9.125" style="21" customWidth="1"/>
  </cols>
  <sheetData>
    <row r="1" spans="2:7" ht="15">
      <c r="B1" s="86"/>
      <c r="G1" s="204" t="s">
        <v>281</v>
      </c>
    </row>
    <row r="2" spans="1:7" ht="17.25" customHeight="1">
      <c r="A2" s="21"/>
      <c r="B2" s="205"/>
      <c r="C2" s="121"/>
      <c r="D2" s="21"/>
      <c r="E2" s="21"/>
      <c r="G2" s="44">
        <v>40935</v>
      </c>
    </row>
    <row r="3" spans="4:7" ht="15.75" customHeight="1">
      <c r="D3" s="21"/>
      <c r="E3" s="84"/>
      <c r="G3" s="21"/>
    </row>
    <row r="4" spans="1:7" s="85" customFormat="1" ht="11.25" customHeight="1">
      <c r="A4" s="137"/>
      <c r="B4" s="261" t="s">
        <v>267</v>
      </c>
      <c r="C4" s="113"/>
      <c r="D4" s="113"/>
      <c r="E4" s="113"/>
      <c r="F4" s="113"/>
      <c r="G4" s="113"/>
    </row>
    <row r="5" spans="2:7" ht="12.75">
      <c r="B5" s="86"/>
      <c r="C5" s="86"/>
      <c r="D5" s="41"/>
      <c r="E5" s="87"/>
      <c r="F5" s="20"/>
      <c r="G5" s="41"/>
    </row>
    <row r="6" spans="1:7" s="85" customFormat="1" ht="15.75" customHeight="1">
      <c r="A6" s="114"/>
      <c r="B6" s="33"/>
      <c r="C6" s="33"/>
      <c r="D6" s="41"/>
      <c r="E6" s="87"/>
      <c r="F6" s="20"/>
      <c r="G6" s="41"/>
    </row>
    <row r="7" spans="1:25" s="90" customFormat="1" ht="45.75" customHeight="1">
      <c r="A7" s="104" t="s">
        <v>277</v>
      </c>
      <c r="B7" s="104" t="s">
        <v>284</v>
      </c>
      <c r="C7" s="38" t="s">
        <v>178</v>
      </c>
      <c r="D7" s="91" t="s">
        <v>285</v>
      </c>
      <c r="E7" s="95" t="s">
        <v>288</v>
      </c>
      <c r="F7" s="91" t="s">
        <v>286</v>
      </c>
      <c r="G7" s="91" t="s">
        <v>16</v>
      </c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12.75">
      <c r="A8" s="39">
        <v>1</v>
      </c>
      <c r="B8" s="92">
        <v>2</v>
      </c>
      <c r="C8" s="92"/>
      <c r="D8" s="93">
        <v>3</v>
      </c>
      <c r="E8" s="92">
        <v>4</v>
      </c>
      <c r="F8" s="93">
        <v>5</v>
      </c>
      <c r="G8" s="93">
        <v>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10" s="69" customFormat="1" ht="12.75">
      <c r="A9" s="147"/>
      <c r="B9" s="148" t="s">
        <v>303</v>
      </c>
      <c r="C9" s="148"/>
      <c r="D9" s="148"/>
      <c r="E9" s="248">
        <f>SUM(E10:E89)</f>
        <v>916341.2019999999</v>
      </c>
      <c r="F9" s="149"/>
      <c r="G9" s="150"/>
      <c r="H9" s="117"/>
      <c r="I9" s="117"/>
      <c r="J9" s="117"/>
    </row>
    <row r="10" spans="1:23" s="136" customFormat="1" ht="15">
      <c r="A10" s="221">
        <v>1</v>
      </c>
      <c r="B10" s="208" t="s">
        <v>186</v>
      </c>
      <c r="C10" s="210" t="s">
        <v>34</v>
      </c>
      <c r="D10" s="210">
        <v>1</v>
      </c>
      <c r="E10" s="239">
        <v>95.38</v>
      </c>
      <c r="F10" s="213" t="s">
        <v>331</v>
      </c>
      <c r="G10" s="66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1:23" s="64" customFormat="1" ht="15">
      <c r="A11" s="221">
        <v>2</v>
      </c>
      <c r="B11" s="208" t="s">
        <v>187</v>
      </c>
      <c r="C11" s="210" t="s">
        <v>188</v>
      </c>
      <c r="D11" s="210">
        <v>659.9</v>
      </c>
      <c r="E11" s="239">
        <v>5358.39</v>
      </c>
      <c r="F11" s="213" t="s">
        <v>331</v>
      </c>
      <c r="G11" s="66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pans="1:23" s="64" customFormat="1" ht="15">
      <c r="A12" s="221">
        <v>3</v>
      </c>
      <c r="B12" s="208" t="s">
        <v>189</v>
      </c>
      <c r="C12" s="210" t="s">
        <v>34</v>
      </c>
      <c r="D12" s="210">
        <v>2</v>
      </c>
      <c r="E12" s="239">
        <v>327.42</v>
      </c>
      <c r="F12" s="213" t="s">
        <v>331</v>
      </c>
      <c r="G12" s="96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s="64" customFormat="1" ht="15">
      <c r="A13" s="221">
        <v>4</v>
      </c>
      <c r="B13" s="228" t="s">
        <v>19</v>
      </c>
      <c r="C13" s="229" t="s">
        <v>34</v>
      </c>
      <c r="D13" s="230">
        <v>1</v>
      </c>
      <c r="E13" s="239">
        <v>12288.14</v>
      </c>
      <c r="F13" s="212" t="s">
        <v>18</v>
      </c>
      <c r="G13" s="96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s="64" customFormat="1" ht="15">
      <c r="A14" s="221">
        <v>5</v>
      </c>
      <c r="B14" s="208" t="s">
        <v>10</v>
      </c>
      <c r="C14" s="209" t="s">
        <v>70</v>
      </c>
      <c r="D14" s="209">
        <v>3.1</v>
      </c>
      <c r="E14" s="251">
        <v>192.62</v>
      </c>
      <c r="F14" s="212" t="s">
        <v>298</v>
      </c>
      <c r="G14" s="96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s="64" customFormat="1" ht="15">
      <c r="A15" s="221">
        <v>6</v>
      </c>
      <c r="B15" s="208" t="s">
        <v>93</v>
      </c>
      <c r="C15" s="213" t="s">
        <v>34</v>
      </c>
      <c r="D15" s="213">
        <v>2</v>
      </c>
      <c r="E15" s="239">
        <v>10162.48</v>
      </c>
      <c r="F15" s="213" t="s">
        <v>298</v>
      </c>
      <c r="G15" s="66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1:7" s="65" customFormat="1" ht="26.25">
      <c r="A16" s="221">
        <v>7</v>
      </c>
      <c r="B16" s="218" t="s">
        <v>95</v>
      </c>
      <c r="C16" s="231" t="s">
        <v>34</v>
      </c>
      <c r="D16" s="232">
        <v>1500</v>
      </c>
      <c r="E16" s="252">
        <v>2444.26</v>
      </c>
      <c r="F16" s="213" t="s">
        <v>298</v>
      </c>
      <c r="G16" s="66"/>
    </row>
    <row r="17" spans="1:7" s="65" customFormat="1" ht="15">
      <c r="A17" s="221">
        <v>8</v>
      </c>
      <c r="B17" s="218" t="s">
        <v>89</v>
      </c>
      <c r="C17" s="231" t="s">
        <v>34</v>
      </c>
      <c r="D17" s="232">
        <v>500</v>
      </c>
      <c r="E17" s="252">
        <v>1138.82</v>
      </c>
      <c r="F17" s="212" t="s">
        <v>308</v>
      </c>
      <c r="G17" s="66"/>
    </row>
    <row r="18" spans="1:23" s="136" customFormat="1" ht="15">
      <c r="A18" s="221">
        <v>9</v>
      </c>
      <c r="B18" s="218" t="s">
        <v>94</v>
      </c>
      <c r="C18" s="231" t="s">
        <v>34</v>
      </c>
      <c r="D18" s="232">
        <v>1500</v>
      </c>
      <c r="E18" s="252">
        <v>2346.36</v>
      </c>
      <c r="F18" s="213" t="s">
        <v>298</v>
      </c>
      <c r="G18" s="66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23" s="136" customFormat="1" ht="15">
      <c r="A19" s="221">
        <v>10</v>
      </c>
      <c r="B19" s="208" t="s">
        <v>190</v>
      </c>
      <c r="C19" s="210" t="s">
        <v>34</v>
      </c>
      <c r="D19" s="210">
        <v>1</v>
      </c>
      <c r="E19" s="253">
        <v>2689.45</v>
      </c>
      <c r="F19" s="213" t="s">
        <v>331</v>
      </c>
      <c r="G19" s="66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</row>
    <row r="20" spans="1:23" s="64" customFormat="1" ht="15">
      <c r="A20" s="221">
        <v>11</v>
      </c>
      <c r="B20" s="220" t="s">
        <v>311</v>
      </c>
      <c r="C20" s="209" t="s">
        <v>34</v>
      </c>
      <c r="D20" s="210">
        <v>24</v>
      </c>
      <c r="E20" s="239">
        <v>3029.35</v>
      </c>
      <c r="F20" s="213" t="s">
        <v>300</v>
      </c>
      <c r="G20" s="66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1:23" s="64" customFormat="1" ht="15">
      <c r="A21" s="221">
        <v>12</v>
      </c>
      <c r="B21" s="220" t="s">
        <v>330</v>
      </c>
      <c r="C21" s="209" t="s">
        <v>34</v>
      </c>
      <c r="D21" s="210">
        <v>8</v>
      </c>
      <c r="E21" s="239">
        <v>1656.17</v>
      </c>
      <c r="F21" s="213" t="s">
        <v>300</v>
      </c>
      <c r="G21" s="96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s="64" customFormat="1" ht="15">
      <c r="A22" s="221">
        <v>13</v>
      </c>
      <c r="B22" s="208" t="s">
        <v>191</v>
      </c>
      <c r="C22" s="210" t="s">
        <v>34</v>
      </c>
      <c r="D22" s="210">
        <v>3</v>
      </c>
      <c r="E22" s="239">
        <v>4959.27</v>
      </c>
      <c r="F22" s="213" t="s">
        <v>331</v>
      </c>
      <c r="G22" s="66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1:7" s="65" customFormat="1" ht="15">
      <c r="A23" s="221">
        <v>14</v>
      </c>
      <c r="B23" s="208" t="s">
        <v>192</v>
      </c>
      <c r="C23" s="210" t="s">
        <v>34</v>
      </c>
      <c r="D23" s="210">
        <v>1</v>
      </c>
      <c r="E23" s="239">
        <v>653.35</v>
      </c>
      <c r="F23" s="213" t="s">
        <v>331</v>
      </c>
      <c r="G23" s="66"/>
    </row>
    <row r="24" spans="1:7" s="65" customFormat="1" ht="15">
      <c r="A24" s="221">
        <v>15</v>
      </c>
      <c r="B24" s="208" t="s">
        <v>214</v>
      </c>
      <c r="C24" s="210" t="s">
        <v>34</v>
      </c>
      <c r="D24" s="210">
        <v>8</v>
      </c>
      <c r="E24" s="239">
        <v>430.28</v>
      </c>
      <c r="F24" s="213" t="s">
        <v>331</v>
      </c>
      <c r="G24" s="66"/>
    </row>
    <row r="25" spans="1:7" s="65" customFormat="1" ht="15">
      <c r="A25" s="221">
        <v>16</v>
      </c>
      <c r="B25" s="233" t="s">
        <v>204</v>
      </c>
      <c r="C25" s="234" t="s">
        <v>34</v>
      </c>
      <c r="D25" s="234">
        <v>65</v>
      </c>
      <c r="E25" s="254">
        <v>66.3</v>
      </c>
      <c r="F25" s="213" t="s">
        <v>211</v>
      </c>
      <c r="G25" s="66"/>
    </row>
    <row r="26" spans="1:7" s="65" customFormat="1" ht="15">
      <c r="A26" s="221">
        <v>17</v>
      </c>
      <c r="B26" s="208" t="s">
        <v>203</v>
      </c>
      <c r="C26" s="235" t="s">
        <v>34</v>
      </c>
      <c r="D26" s="235">
        <v>40</v>
      </c>
      <c r="E26" s="255">
        <v>564.8</v>
      </c>
      <c r="F26" s="213" t="s">
        <v>211</v>
      </c>
      <c r="G26" s="66"/>
    </row>
    <row r="27" spans="1:7" s="65" customFormat="1" ht="15">
      <c r="A27" s="221">
        <v>18</v>
      </c>
      <c r="B27" s="208" t="s">
        <v>213</v>
      </c>
      <c r="C27" s="209" t="s">
        <v>35</v>
      </c>
      <c r="D27" s="210">
        <v>0.045</v>
      </c>
      <c r="E27" s="239">
        <v>14854.16</v>
      </c>
      <c r="F27" s="212" t="s">
        <v>333</v>
      </c>
      <c r="G27" s="66"/>
    </row>
    <row r="28" spans="1:7" s="65" customFormat="1" ht="15">
      <c r="A28" s="221">
        <v>19</v>
      </c>
      <c r="B28" s="208" t="s">
        <v>215</v>
      </c>
      <c r="C28" s="210" t="s">
        <v>35</v>
      </c>
      <c r="D28" s="210">
        <v>0.098</v>
      </c>
      <c r="E28" s="239">
        <v>21812.67</v>
      </c>
      <c r="F28" s="213" t="s">
        <v>331</v>
      </c>
      <c r="G28" s="66"/>
    </row>
    <row r="29" spans="1:7" s="65" customFormat="1" ht="15">
      <c r="A29" s="221">
        <v>20</v>
      </c>
      <c r="B29" s="236" t="s">
        <v>185</v>
      </c>
      <c r="C29" s="210" t="s">
        <v>70</v>
      </c>
      <c r="D29" s="210">
        <v>14</v>
      </c>
      <c r="E29" s="239">
        <v>1134.75</v>
      </c>
      <c r="F29" s="213" t="s">
        <v>338</v>
      </c>
      <c r="G29" s="66"/>
    </row>
    <row r="30" spans="1:7" s="65" customFormat="1" ht="15">
      <c r="A30" s="221">
        <v>21</v>
      </c>
      <c r="B30" s="233" t="s">
        <v>179</v>
      </c>
      <c r="C30" s="213" t="s">
        <v>34</v>
      </c>
      <c r="D30" s="237">
        <v>3</v>
      </c>
      <c r="E30" s="254">
        <v>4728.9</v>
      </c>
      <c r="F30" s="212" t="s">
        <v>37</v>
      </c>
      <c r="G30" s="66"/>
    </row>
    <row r="31" spans="1:7" s="65" customFormat="1" ht="15">
      <c r="A31" s="221">
        <v>22</v>
      </c>
      <c r="B31" s="208" t="s">
        <v>219</v>
      </c>
      <c r="C31" s="210" t="s">
        <v>34</v>
      </c>
      <c r="D31" s="210">
        <v>6</v>
      </c>
      <c r="E31" s="239">
        <v>1379.58</v>
      </c>
      <c r="F31" s="213" t="s">
        <v>331</v>
      </c>
      <c r="G31" s="66"/>
    </row>
    <row r="32" spans="1:7" s="65" customFormat="1" ht="15">
      <c r="A32" s="221">
        <v>23</v>
      </c>
      <c r="B32" s="208" t="s">
        <v>220</v>
      </c>
      <c r="C32" s="210" t="s">
        <v>209</v>
      </c>
      <c r="D32" s="210">
        <v>5</v>
      </c>
      <c r="E32" s="239">
        <v>119818.515</v>
      </c>
      <c r="F32" s="213" t="s">
        <v>331</v>
      </c>
      <c r="G32" s="66"/>
    </row>
    <row r="33" spans="1:7" s="65" customFormat="1" ht="15">
      <c r="A33" s="221">
        <v>24</v>
      </c>
      <c r="B33" s="208" t="s">
        <v>221</v>
      </c>
      <c r="C33" s="210" t="s">
        <v>209</v>
      </c>
      <c r="D33" s="210">
        <v>4</v>
      </c>
      <c r="E33" s="239">
        <v>90314.32</v>
      </c>
      <c r="F33" s="213" t="s">
        <v>331</v>
      </c>
      <c r="G33" s="66"/>
    </row>
    <row r="34" spans="1:7" s="65" customFormat="1" ht="15">
      <c r="A34" s="221">
        <v>25</v>
      </c>
      <c r="B34" s="233" t="s">
        <v>206</v>
      </c>
      <c r="C34" s="234" t="s">
        <v>34</v>
      </c>
      <c r="D34" s="234">
        <v>145</v>
      </c>
      <c r="E34" s="255">
        <v>200.1</v>
      </c>
      <c r="F34" s="213" t="s">
        <v>211</v>
      </c>
      <c r="G34" s="66"/>
    </row>
    <row r="35" spans="1:7" s="65" customFormat="1" ht="15">
      <c r="A35" s="221">
        <v>26</v>
      </c>
      <c r="B35" s="233" t="s">
        <v>307</v>
      </c>
      <c r="C35" s="234" t="s">
        <v>34</v>
      </c>
      <c r="D35" s="234">
        <v>4</v>
      </c>
      <c r="E35" s="255">
        <v>174.8</v>
      </c>
      <c r="F35" s="213" t="s">
        <v>211</v>
      </c>
      <c r="G35" s="66"/>
    </row>
    <row r="36" spans="1:7" s="65" customFormat="1" ht="15">
      <c r="A36" s="221">
        <v>27</v>
      </c>
      <c r="B36" s="238" t="s">
        <v>180</v>
      </c>
      <c r="C36" s="213" t="s">
        <v>34</v>
      </c>
      <c r="D36" s="237">
        <v>2</v>
      </c>
      <c r="E36" s="254">
        <v>1625.16</v>
      </c>
      <c r="F36" s="212" t="s">
        <v>37</v>
      </c>
      <c r="G36" s="66"/>
    </row>
    <row r="37" spans="1:7" s="65" customFormat="1" ht="15">
      <c r="A37" s="221">
        <v>28</v>
      </c>
      <c r="B37" s="208" t="s">
        <v>222</v>
      </c>
      <c r="C37" s="210" t="s">
        <v>70</v>
      </c>
      <c r="D37" s="210">
        <v>150</v>
      </c>
      <c r="E37" s="239">
        <v>6442.5</v>
      </c>
      <c r="F37" s="213" t="s">
        <v>331</v>
      </c>
      <c r="G37" s="66"/>
    </row>
    <row r="38" spans="1:7" s="65" customFormat="1" ht="15">
      <c r="A38" s="221">
        <v>29</v>
      </c>
      <c r="B38" s="208" t="s">
        <v>201</v>
      </c>
      <c r="C38" s="210" t="s">
        <v>202</v>
      </c>
      <c r="D38" s="210">
        <v>150</v>
      </c>
      <c r="E38" s="239">
        <v>37498.5</v>
      </c>
      <c r="F38" s="213" t="s">
        <v>9</v>
      </c>
      <c r="G38" s="66"/>
    </row>
    <row r="39" spans="1:7" s="65" customFormat="1" ht="15">
      <c r="A39" s="221">
        <v>30</v>
      </c>
      <c r="B39" s="233" t="s">
        <v>207</v>
      </c>
      <c r="C39" s="234" t="s">
        <v>202</v>
      </c>
      <c r="D39" s="234">
        <v>112.926</v>
      </c>
      <c r="E39" s="255">
        <v>21532.73</v>
      </c>
      <c r="F39" s="213" t="s">
        <v>211</v>
      </c>
      <c r="G39" s="66"/>
    </row>
    <row r="40" spans="1:7" s="65" customFormat="1" ht="15">
      <c r="A40" s="221">
        <v>31</v>
      </c>
      <c r="B40" s="208" t="s">
        <v>193</v>
      </c>
      <c r="C40" s="210" t="s">
        <v>34</v>
      </c>
      <c r="D40" s="210">
        <v>1</v>
      </c>
      <c r="E40" s="239">
        <v>431.27</v>
      </c>
      <c r="F40" s="213" t="s">
        <v>331</v>
      </c>
      <c r="G40" s="66"/>
    </row>
    <row r="41" spans="1:7" s="65" customFormat="1" ht="15">
      <c r="A41" s="221">
        <v>32</v>
      </c>
      <c r="B41" s="208" t="s">
        <v>223</v>
      </c>
      <c r="C41" s="210" t="s">
        <v>34</v>
      </c>
      <c r="D41" s="210">
        <v>2</v>
      </c>
      <c r="E41" s="239">
        <v>42.37</v>
      </c>
      <c r="F41" s="213" t="s">
        <v>331</v>
      </c>
      <c r="G41" s="66"/>
    </row>
    <row r="42" spans="1:7" s="65" customFormat="1" ht="15">
      <c r="A42" s="221">
        <v>33</v>
      </c>
      <c r="B42" s="208" t="s">
        <v>224</v>
      </c>
      <c r="C42" s="210" t="s">
        <v>34</v>
      </c>
      <c r="D42" s="210">
        <v>2</v>
      </c>
      <c r="E42" s="239">
        <v>77.04</v>
      </c>
      <c r="F42" s="213" t="s">
        <v>331</v>
      </c>
      <c r="G42" s="66"/>
    </row>
    <row r="43" spans="1:7" s="65" customFormat="1" ht="26.25">
      <c r="A43" s="221">
        <v>34</v>
      </c>
      <c r="B43" s="236" t="s">
        <v>140</v>
      </c>
      <c r="C43" s="210" t="s">
        <v>34</v>
      </c>
      <c r="D43" s="209">
        <v>6</v>
      </c>
      <c r="E43" s="251">
        <v>6247.26</v>
      </c>
      <c r="F43" s="213" t="s">
        <v>302</v>
      </c>
      <c r="G43" s="66"/>
    </row>
    <row r="44" spans="1:7" s="65" customFormat="1" ht="26.25">
      <c r="A44" s="221">
        <v>35</v>
      </c>
      <c r="B44" s="236" t="s">
        <v>141</v>
      </c>
      <c r="C44" s="210" t="s">
        <v>34</v>
      </c>
      <c r="D44" s="209">
        <v>36</v>
      </c>
      <c r="E44" s="251">
        <v>63303.12</v>
      </c>
      <c r="F44" s="213" t="s">
        <v>302</v>
      </c>
      <c r="G44" s="66"/>
    </row>
    <row r="45" spans="1:7" s="65" customFormat="1" ht="26.25">
      <c r="A45" s="221">
        <v>36</v>
      </c>
      <c r="B45" s="236" t="s">
        <v>142</v>
      </c>
      <c r="C45" s="210" t="s">
        <v>34</v>
      </c>
      <c r="D45" s="209">
        <v>8</v>
      </c>
      <c r="E45" s="251">
        <v>8445.6</v>
      </c>
      <c r="F45" s="213" t="s">
        <v>302</v>
      </c>
      <c r="G45" s="66"/>
    </row>
    <row r="46" spans="1:7" s="65" customFormat="1" ht="15">
      <c r="A46" s="221">
        <v>37</v>
      </c>
      <c r="B46" s="208" t="s">
        <v>194</v>
      </c>
      <c r="C46" s="210" t="s">
        <v>34</v>
      </c>
      <c r="D46" s="210">
        <v>30</v>
      </c>
      <c r="E46" s="239">
        <v>831.6</v>
      </c>
      <c r="F46" s="213" t="s">
        <v>331</v>
      </c>
      <c r="G46" s="66"/>
    </row>
    <row r="47" spans="1:7" s="65" customFormat="1" ht="15">
      <c r="A47" s="221">
        <v>38</v>
      </c>
      <c r="B47" s="208" t="s">
        <v>212</v>
      </c>
      <c r="C47" s="209" t="s">
        <v>34</v>
      </c>
      <c r="D47" s="210">
        <v>6</v>
      </c>
      <c r="E47" s="239">
        <v>230.57</v>
      </c>
      <c r="F47" s="212" t="s">
        <v>298</v>
      </c>
      <c r="G47" s="66"/>
    </row>
    <row r="48" spans="1:7" s="65" customFormat="1" ht="15">
      <c r="A48" s="221">
        <v>39</v>
      </c>
      <c r="B48" s="208" t="s">
        <v>195</v>
      </c>
      <c r="C48" s="210" t="s">
        <v>34</v>
      </c>
      <c r="D48" s="210">
        <v>10</v>
      </c>
      <c r="E48" s="239">
        <v>328.6</v>
      </c>
      <c r="F48" s="213" t="s">
        <v>331</v>
      </c>
      <c r="G48" s="66"/>
    </row>
    <row r="49" spans="1:7" s="65" customFormat="1" ht="15">
      <c r="A49" s="221">
        <v>40</v>
      </c>
      <c r="B49" s="208" t="s">
        <v>225</v>
      </c>
      <c r="C49" s="210" t="s">
        <v>34</v>
      </c>
      <c r="D49" s="210">
        <v>90</v>
      </c>
      <c r="E49" s="239">
        <v>2957.4</v>
      </c>
      <c r="F49" s="213" t="s">
        <v>331</v>
      </c>
      <c r="G49" s="66"/>
    </row>
    <row r="50" spans="1:7" s="65" customFormat="1" ht="15">
      <c r="A50" s="221">
        <v>41</v>
      </c>
      <c r="B50" s="208" t="s">
        <v>226</v>
      </c>
      <c r="C50" s="210" t="s">
        <v>34</v>
      </c>
      <c r="D50" s="210">
        <v>1</v>
      </c>
      <c r="E50" s="239">
        <v>47.08</v>
      </c>
      <c r="F50" s="213" t="s">
        <v>331</v>
      </c>
      <c r="G50" s="66"/>
    </row>
    <row r="51" spans="1:7" s="65" customFormat="1" ht="26.25">
      <c r="A51" s="221">
        <v>42</v>
      </c>
      <c r="B51" s="208" t="s">
        <v>227</v>
      </c>
      <c r="C51" s="210" t="s">
        <v>34</v>
      </c>
      <c r="D51" s="210">
        <v>39</v>
      </c>
      <c r="E51" s="239">
        <v>9655.71</v>
      </c>
      <c r="F51" s="213" t="s">
        <v>331</v>
      </c>
      <c r="G51" s="66"/>
    </row>
    <row r="52" spans="1:7" s="65" customFormat="1" ht="26.25">
      <c r="A52" s="221">
        <v>43</v>
      </c>
      <c r="B52" s="208" t="s">
        <v>228</v>
      </c>
      <c r="C52" s="210" t="s">
        <v>34</v>
      </c>
      <c r="D52" s="210">
        <v>9</v>
      </c>
      <c r="E52" s="239">
        <v>1973.07</v>
      </c>
      <c r="F52" s="213" t="s">
        <v>331</v>
      </c>
      <c r="G52" s="66"/>
    </row>
    <row r="53" spans="1:7" s="65" customFormat="1" ht="15">
      <c r="A53" s="221">
        <v>44</v>
      </c>
      <c r="B53" s="208" t="s">
        <v>229</v>
      </c>
      <c r="C53" s="210" t="s">
        <v>34</v>
      </c>
      <c r="D53" s="210">
        <v>9</v>
      </c>
      <c r="E53" s="239">
        <v>2341.62</v>
      </c>
      <c r="F53" s="213" t="s">
        <v>331</v>
      </c>
      <c r="G53" s="66"/>
    </row>
    <row r="54" spans="1:7" s="65" customFormat="1" ht="15">
      <c r="A54" s="221">
        <v>45</v>
      </c>
      <c r="B54" s="208" t="s">
        <v>230</v>
      </c>
      <c r="C54" s="210" t="s">
        <v>34</v>
      </c>
      <c r="D54" s="210">
        <v>6</v>
      </c>
      <c r="E54" s="239">
        <v>1561.08</v>
      </c>
      <c r="F54" s="213" t="s">
        <v>331</v>
      </c>
      <c r="G54" s="66"/>
    </row>
    <row r="55" spans="1:7" s="65" customFormat="1" ht="15">
      <c r="A55" s="221">
        <v>46</v>
      </c>
      <c r="B55" s="208" t="s">
        <v>231</v>
      </c>
      <c r="C55" s="210" t="s">
        <v>34</v>
      </c>
      <c r="D55" s="210">
        <v>4</v>
      </c>
      <c r="E55" s="239">
        <v>1040.72</v>
      </c>
      <c r="F55" s="213" t="s">
        <v>331</v>
      </c>
      <c r="G55" s="66"/>
    </row>
    <row r="56" spans="1:7" s="65" customFormat="1" ht="26.25">
      <c r="A56" s="221">
        <v>47</v>
      </c>
      <c r="B56" s="208" t="s">
        <v>232</v>
      </c>
      <c r="C56" s="210" t="s">
        <v>34</v>
      </c>
      <c r="D56" s="210">
        <v>24</v>
      </c>
      <c r="E56" s="239">
        <v>5739.08</v>
      </c>
      <c r="F56" s="213" t="s">
        <v>331</v>
      </c>
      <c r="G56" s="66"/>
    </row>
    <row r="57" spans="1:7" s="65" customFormat="1" ht="15">
      <c r="A57" s="221">
        <v>48</v>
      </c>
      <c r="B57" s="208" t="s">
        <v>233</v>
      </c>
      <c r="C57" s="210" t="s">
        <v>34</v>
      </c>
      <c r="D57" s="210">
        <v>12</v>
      </c>
      <c r="E57" s="239">
        <v>2623.26</v>
      </c>
      <c r="F57" s="213" t="s">
        <v>331</v>
      </c>
      <c r="G57" s="66"/>
    </row>
    <row r="58" spans="1:7" s="65" customFormat="1" ht="15">
      <c r="A58" s="221">
        <v>49</v>
      </c>
      <c r="B58" s="208" t="s">
        <v>234</v>
      </c>
      <c r="C58" s="210" t="s">
        <v>34</v>
      </c>
      <c r="D58" s="210">
        <v>27</v>
      </c>
      <c r="E58" s="239">
        <v>18662.11</v>
      </c>
      <c r="F58" s="213" t="s">
        <v>331</v>
      </c>
      <c r="G58" s="66"/>
    </row>
    <row r="59" spans="1:7" s="65" customFormat="1" ht="15">
      <c r="A59" s="221">
        <v>50</v>
      </c>
      <c r="B59" s="208" t="s">
        <v>90</v>
      </c>
      <c r="C59" s="210" t="s">
        <v>91</v>
      </c>
      <c r="D59" s="210">
        <v>9.672</v>
      </c>
      <c r="E59" s="239">
        <v>32376.61</v>
      </c>
      <c r="F59" s="213" t="s">
        <v>329</v>
      </c>
      <c r="G59" s="66"/>
    </row>
    <row r="60" spans="1:7" s="65" customFormat="1" ht="15">
      <c r="A60" s="221">
        <v>51</v>
      </c>
      <c r="B60" s="208" t="s">
        <v>235</v>
      </c>
      <c r="C60" s="210" t="s">
        <v>34</v>
      </c>
      <c r="D60" s="210">
        <v>70</v>
      </c>
      <c r="E60" s="239">
        <v>12079.2</v>
      </c>
      <c r="F60" s="213" t="s">
        <v>331</v>
      </c>
      <c r="G60" s="66"/>
    </row>
    <row r="61" spans="1:7" s="65" customFormat="1" ht="15">
      <c r="A61" s="221">
        <v>52</v>
      </c>
      <c r="B61" s="233" t="s">
        <v>208</v>
      </c>
      <c r="C61" s="234" t="s">
        <v>39</v>
      </c>
      <c r="D61" s="234">
        <v>16</v>
      </c>
      <c r="E61" s="255">
        <v>1984.32</v>
      </c>
      <c r="F61" s="213" t="s">
        <v>211</v>
      </c>
      <c r="G61" s="66"/>
    </row>
    <row r="62" spans="1:7" s="65" customFormat="1" ht="15">
      <c r="A62" s="221">
        <v>53</v>
      </c>
      <c r="B62" s="208" t="s">
        <v>236</v>
      </c>
      <c r="C62" s="210" t="s">
        <v>34</v>
      </c>
      <c r="D62" s="210">
        <v>3</v>
      </c>
      <c r="E62" s="239">
        <v>496.14</v>
      </c>
      <c r="F62" s="213" t="s">
        <v>331</v>
      </c>
      <c r="G62" s="66"/>
    </row>
    <row r="63" spans="1:7" s="65" customFormat="1" ht="15">
      <c r="A63" s="221">
        <v>54</v>
      </c>
      <c r="B63" s="236" t="s">
        <v>184</v>
      </c>
      <c r="C63" s="210" t="s">
        <v>70</v>
      </c>
      <c r="D63" s="210">
        <v>500</v>
      </c>
      <c r="E63" s="239">
        <v>5123.56</v>
      </c>
      <c r="F63" s="213" t="s">
        <v>338</v>
      </c>
      <c r="G63" s="66"/>
    </row>
    <row r="64" spans="1:7" s="65" customFormat="1" ht="15">
      <c r="A64" s="221">
        <v>55</v>
      </c>
      <c r="B64" s="208" t="s">
        <v>237</v>
      </c>
      <c r="C64" s="210" t="s">
        <v>34</v>
      </c>
      <c r="D64" s="210">
        <v>10</v>
      </c>
      <c r="E64" s="239">
        <v>1215.1</v>
      </c>
      <c r="F64" s="213" t="s">
        <v>331</v>
      </c>
      <c r="G64" s="66"/>
    </row>
    <row r="65" spans="1:7" s="65" customFormat="1" ht="26.25">
      <c r="A65" s="221">
        <v>56</v>
      </c>
      <c r="B65" s="208" t="s">
        <v>238</v>
      </c>
      <c r="C65" s="210" t="s">
        <v>34</v>
      </c>
      <c r="D65" s="210">
        <v>15</v>
      </c>
      <c r="E65" s="239">
        <v>7012.5</v>
      </c>
      <c r="F65" s="213" t="s">
        <v>331</v>
      </c>
      <c r="G65" s="66"/>
    </row>
    <row r="66" spans="1:7" s="65" customFormat="1" ht="26.25">
      <c r="A66" s="221">
        <v>57</v>
      </c>
      <c r="B66" s="208" t="s">
        <v>239</v>
      </c>
      <c r="C66" s="210" t="s">
        <v>34</v>
      </c>
      <c r="D66" s="210">
        <v>15</v>
      </c>
      <c r="E66" s="239">
        <v>7012.5</v>
      </c>
      <c r="F66" s="213" t="s">
        <v>331</v>
      </c>
      <c r="G66" s="66"/>
    </row>
    <row r="67" spans="1:7" s="65" customFormat="1" ht="15">
      <c r="A67" s="221">
        <v>58</v>
      </c>
      <c r="B67" s="214" t="s">
        <v>250</v>
      </c>
      <c r="C67" s="215" t="s">
        <v>34</v>
      </c>
      <c r="D67" s="216">
        <v>150</v>
      </c>
      <c r="E67" s="256">
        <v>193681.5</v>
      </c>
      <c r="F67" s="213" t="s">
        <v>14</v>
      </c>
      <c r="G67" s="66"/>
    </row>
    <row r="68" spans="1:7" s="65" customFormat="1" ht="15">
      <c r="A68" s="221">
        <v>59</v>
      </c>
      <c r="B68" s="233" t="s">
        <v>328</v>
      </c>
      <c r="C68" s="234" t="s">
        <v>209</v>
      </c>
      <c r="D68" s="234">
        <v>0.065</v>
      </c>
      <c r="E68" s="255">
        <v>6815.62</v>
      </c>
      <c r="F68" s="213" t="s">
        <v>211</v>
      </c>
      <c r="G68" s="66"/>
    </row>
    <row r="69" spans="1:7" s="65" customFormat="1" ht="15">
      <c r="A69" s="221">
        <v>60</v>
      </c>
      <c r="B69" s="208" t="s">
        <v>196</v>
      </c>
      <c r="C69" s="210" t="s">
        <v>70</v>
      </c>
      <c r="D69" s="210">
        <v>150</v>
      </c>
      <c r="E69" s="239">
        <v>1500</v>
      </c>
      <c r="F69" s="213" t="s">
        <v>331</v>
      </c>
      <c r="G69" s="66"/>
    </row>
    <row r="70" spans="1:7" s="65" customFormat="1" ht="15">
      <c r="A70" s="221">
        <v>61</v>
      </c>
      <c r="B70" s="208" t="s">
        <v>197</v>
      </c>
      <c r="C70" s="210" t="s">
        <v>39</v>
      </c>
      <c r="D70" s="210">
        <v>1132</v>
      </c>
      <c r="E70" s="239">
        <v>5660</v>
      </c>
      <c r="F70" s="213" t="s">
        <v>331</v>
      </c>
      <c r="G70" s="66"/>
    </row>
    <row r="71" spans="1:7" s="65" customFormat="1" ht="15">
      <c r="A71" s="221">
        <v>62</v>
      </c>
      <c r="B71" s="208" t="s">
        <v>198</v>
      </c>
      <c r="C71" s="210" t="s">
        <v>39</v>
      </c>
      <c r="D71" s="210">
        <v>456</v>
      </c>
      <c r="E71" s="239">
        <v>2280</v>
      </c>
      <c r="F71" s="213" t="s">
        <v>331</v>
      </c>
      <c r="G71" s="66"/>
    </row>
    <row r="72" spans="1:7" s="65" customFormat="1" ht="15">
      <c r="A72" s="221">
        <v>63</v>
      </c>
      <c r="B72" s="208" t="s">
        <v>240</v>
      </c>
      <c r="C72" s="210" t="s">
        <v>70</v>
      </c>
      <c r="D72" s="210">
        <v>209</v>
      </c>
      <c r="E72" s="239">
        <v>32111.99</v>
      </c>
      <c r="F72" s="213" t="s">
        <v>331</v>
      </c>
      <c r="G72" s="66"/>
    </row>
    <row r="73" spans="1:7" s="65" customFormat="1" ht="15">
      <c r="A73" s="221">
        <v>64</v>
      </c>
      <c r="B73" s="208" t="s">
        <v>183</v>
      </c>
      <c r="C73" s="210" t="s">
        <v>34</v>
      </c>
      <c r="D73" s="210">
        <v>27</v>
      </c>
      <c r="E73" s="239">
        <v>223.82</v>
      </c>
      <c r="F73" s="213" t="s">
        <v>329</v>
      </c>
      <c r="G73" s="66"/>
    </row>
    <row r="74" spans="1:7" s="65" customFormat="1" ht="15">
      <c r="A74" s="221">
        <v>65</v>
      </c>
      <c r="B74" s="233" t="s">
        <v>210</v>
      </c>
      <c r="C74" s="234" t="s">
        <v>202</v>
      </c>
      <c r="D74" s="234">
        <v>48</v>
      </c>
      <c r="E74" s="255">
        <v>10535.52</v>
      </c>
      <c r="F74" s="213" t="s">
        <v>211</v>
      </c>
      <c r="G74" s="66"/>
    </row>
    <row r="75" spans="1:7" s="65" customFormat="1" ht="26.25">
      <c r="A75" s="221">
        <v>66</v>
      </c>
      <c r="B75" s="240" t="s">
        <v>181</v>
      </c>
      <c r="C75" s="241" t="s">
        <v>69</v>
      </c>
      <c r="D75" s="241">
        <v>2</v>
      </c>
      <c r="E75" s="257">
        <v>381.23</v>
      </c>
      <c r="F75" s="212" t="s">
        <v>37</v>
      </c>
      <c r="G75" s="66"/>
    </row>
    <row r="76" spans="1:7" s="65" customFormat="1" ht="15">
      <c r="A76" s="221">
        <v>67</v>
      </c>
      <c r="B76" s="208" t="s">
        <v>199</v>
      </c>
      <c r="C76" s="210" t="s">
        <v>34</v>
      </c>
      <c r="D76" s="210">
        <v>59</v>
      </c>
      <c r="E76" s="239">
        <v>6078.18</v>
      </c>
      <c r="F76" s="213" t="s">
        <v>331</v>
      </c>
      <c r="G76" s="66"/>
    </row>
    <row r="77" spans="1:7" s="65" customFormat="1" ht="26.25">
      <c r="A77" s="221">
        <v>68</v>
      </c>
      <c r="B77" s="208" t="s">
        <v>252</v>
      </c>
      <c r="C77" s="210" t="s">
        <v>34</v>
      </c>
      <c r="D77" s="210">
        <v>11</v>
      </c>
      <c r="E77" s="239">
        <v>15222.9</v>
      </c>
      <c r="F77" s="213" t="s">
        <v>302</v>
      </c>
      <c r="G77" s="66"/>
    </row>
    <row r="78" spans="1:7" s="65" customFormat="1" ht="26.25">
      <c r="A78" s="221">
        <v>69</v>
      </c>
      <c r="B78" s="208" t="s">
        <v>253</v>
      </c>
      <c r="C78" s="210" t="s">
        <v>34</v>
      </c>
      <c r="D78" s="210">
        <v>13</v>
      </c>
      <c r="E78" s="239">
        <v>17990.7</v>
      </c>
      <c r="F78" s="213" t="s">
        <v>302</v>
      </c>
      <c r="G78" s="66"/>
    </row>
    <row r="79" spans="1:7" s="65" customFormat="1" ht="15">
      <c r="A79" s="221">
        <v>70</v>
      </c>
      <c r="B79" s="208" t="s">
        <v>241</v>
      </c>
      <c r="C79" s="210" t="s">
        <v>34</v>
      </c>
      <c r="D79" s="210">
        <v>34</v>
      </c>
      <c r="E79" s="239">
        <v>8884.0045</v>
      </c>
      <c r="F79" s="213" t="s">
        <v>331</v>
      </c>
      <c r="G79" s="66"/>
    </row>
    <row r="80" spans="1:7" s="65" customFormat="1" ht="15">
      <c r="A80" s="221">
        <v>71</v>
      </c>
      <c r="B80" s="208" t="s">
        <v>242</v>
      </c>
      <c r="C80" s="210" t="s">
        <v>34</v>
      </c>
      <c r="D80" s="210">
        <v>10</v>
      </c>
      <c r="E80" s="239">
        <v>2552.22</v>
      </c>
      <c r="F80" s="213" t="s">
        <v>331</v>
      </c>
      <c r="G80" s="66"/>
    </row>
    <row r="81" spans="1:7" s="65" customFormat="1" ht="15">
      <c r="A81" s="221">
        <v>72</v>
      </c>
      <c r="B81" s="208" t="s">
        <v>243</v>
      </c>
      <c r="C81" s="210" t="s">
        <v>34</v>
      </c>
      <c r="D81" s="210">
        <v>16</v>
      </c>
      <c r="E81" s="239">
        <v>4122.0025</v>
      </c>
      <c r="F81" s="213" t="s">
        <v>331</v>
      </c>
      <c r="G81" s="66"/>
    </row>
    <row r="82" spans="1:7" s="65" customFormat="1" ht="15">
      <c r="A82" s="221">
        <v>73</v>
      </c>
      <c r="B82" s="208" t="s">
        <v>244</v>
      </c>
      <c r="C82" s="210" t="s">
        <v>34</v>
      </c>
      <c r="D82" s="210">
        <v>8</v>
      </c>
      <c r="E82" s="239">
        <v>2705.16</v>
      </c>
      <c r="F82" s="213" t="s">
        <v>331</v>
      </c>
      <c r="G82" s="66"/>
    </row>
    <row r="83" spans="1:7" s="65" customFormat="1" ht="15">
      <c r="A83" s="221">
        <v>74</v>
      </c>
      <c r="B83" s="208" t="s">
        <v>245</v>
      </c>
      <c r="C83" s="210" t="s">
        <v>34</v>
      </c>
      <c r="D83" s="210">
        <v>3</v>
      </c>
      <c r="E83" s="239">
        <v>738.36</v>
      </c>
      <c r="F83" s="213" t="s">
        <v>331</v>
      </c>
      <c r="G83" s="66"/>
    </row>
    <row r="84" spans="1:7" s="65" customFormat="1" ht="15">
      <c r="A84" s="221">
        <v>75</v>
      </c>
      <c r="B84" s="208" t="s">
        <v>246</v>
      </c>
      <c r="C84" s="210" t="s">
        <v>34</v>
      </c>
      <c r="D84" s="210">
        <v>3</v>
      </c>
      <c r="E84" s="239">
        <v>822.06</v>
      </c>
      <c r="F84" s="213" t="s">
        <v>331</v>
      </c>
      <c r="G84" s="66"/>
    </row>
    <row r="85" spans="1:7" s="65" customFormat="1" ht="15">
      <c r="A85" s="221">
        <v>76</v>
      </c>
      <c r="B85" s="208" t="s">
        <v>200</v>
      </c>
      <c r="C85" s="210" t="s">
        <v>34</v>
      </c>
      <c r="D85" s="210">
        <v>7</v>
      </c>
      <c r="E85" s="239">
        <v>2747.29</v>
      </c>
      <c r="F85" s="213" t="s">
        <v>331</v>
      </c>
      <c r="G85" s="66"/>
    </row>
    <row r="86" spans="1:7" s="65" customFormat="1" ht="15">
      <c r="A86" s="221">
        <v>77</v>
      </c>
      <c r="B86" s="208" t="s">
        <v>125</v>
      </c>
      <c r="C86" s="210" t="s">
        <v>34</v>
      </c>
      <c r="D86" s="210">
        <v>11</v>
      </c>
      <c r="E86" s="239">
        <v>1793.86</v>
      </c>
      <c r="F86" s="213" t="s">
        <v>331</v>
      </c>
      <c r="G86" s="66"/>
    </row>
    <row r="87" spans="1:7" s="65" customFormat="1" ht="15">
      <c r="A87" s="221">
        <v>78</v>
      </c>
      <c r="B87" s="208" t="s">
        <v>247</v>
      </c>
      <c r="C87" s="210" t="s">
        <v>34</v>
      </c>
      <c r="D87" s="210">
        <v>2</v>
      </c>
      <c r="E87" s="239">
        <v>278</v>
      </c>
      <c r="F87" s="213" t="s">
        <v>331</v>
      </c>
      <c r="G87" s="66"/>
    </row>
    <row r="88" spans="1:7" s="65" customFormat="1" ht="15">
      <c r="A88" s="221">
        <v>79</v>
      </c>
      <c r="B88" s="208" t="s">
        <v>248</v>
      </c>
      <c r="C88" s="210" t="s">
        <v>34</v>
      </c>
      <c r="D88" s="210">
        <v>327</v>
      </c>
      <c r="E88" s="239">
        <v>34926.87</v>
      </c>
      <c r="F88" s="213" t="s">
        <v>331</v>
      </c>
      <c r="G88" s="66"/>
    </row>
    <row r="89" spans="1:25" ht="15">
      <c r="A89" s="221">
        <v>80</v>
      </c>
      <c r="B89" s="208" t="s">
        <v>249</v>
      </c>
      <c r="C89" s="210" t="s">
        <v>34</v>
      </c>
      <c r="D89" s="210">
        <v>6</v>
      </c>
      <c r="E89" s="239">
        <v>531.9</v>
      </c>
      <c r="F89" s="213" t="s">
        <v>331</v>
      </c>
      <c r="G89" s="66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7" ht="15">
      <c r="A90" s="242"/>
      <c r="B90" s="243"/>
      <c r="C90" s="244"/>
      <c r="D90" s="245"/>
      <c r="E90" s="246"/>
      <c r="F90" s="247"/>
      <c r="G90" s="197"/>
    </row>
    <row r="91" spans="1:7" ht="15">
      <c r="A91" s="112"/>
      <c r="B91" s="194"/>
      <c r="C91" s="198" t="s">
        <v>150</v>
      </c>
      <c r="D91" s="195"/>
      <c r="E91" s="191"/>
      <c r="F91" s="196"/>
      <c r="G91" s="197"/>
    </row>
    <row r="92" spans="2:7" ht="12.75">
      <c r="B92" s="194"/>
      <c r="C92" s="188"/>
      <c r="D92" s="195"/>
      <c r="E92" s="191"/>
      <c r="F92" s="196"/>
      <c r="G92" s="120"/>
    </row>
    <row r="93" spans="1:7" s="69" customFormat="1" ht="12.75">
      <c r="A93" s="70"/>
      <c r="B93" s="9"/>
      <c r="C93" s="9"/>
      <c r="D93" s="12" t="s">
        <v>299</v>
      </c>
      <c r="G93" s="50" t="s">
        <v>326</v>
      </c>
    </row>
    <row r="94" spans="1:7" s="69" customFormat="1" ht="12.75">
      <c r="A94" s="70"/>
      <c r="B94" s="9"/>
      <c r="C94" s="9"/>
      <c r="D94" s="25"/>
      <c r="E94" s="21"/>
      <c r="F94" s="25"/>
      <c r="G94" s="25"/>
    </row>
    <row r="95" spans="1:7" s="69" customFormat="1" ht="12.75">
      <c r="A95" s="70"/>
      <c r="B95" s="26"/>
      <c r="C95" s="26"/>
      <c r="D95" s="10" t="s">
        <v>15</v>
      </c>
      <c r="E95" s="13"/>
      <c r="F95" s="13"/>
      <c r="G95" s="13" t="s">
        <v>149</v>
      </c>
    </row>
    <row r="96" spans="1:7" s="69" customFormat="1" ht="12.75">
      <c r="A96" s="70"/>
      <c r="B96" s="9"/>
      <c r="C96" s="9"/>
      <c r="D96" s="10"/>
      <c r="E96" s="21"/>
      <c r="F96" s="98"/>
      <c r="G96" s="98"/>
    </row>
    <row r="97" spans="1:7" s="69" customFormat="1" ht="12.75">
      <c r="A97" s="70"/>
      <c r="B97" s="9"/>
      <c r="C97" s="9"/>
      <c r="D97" s="10" t="s">
        <v>272</v>
      </c>
      <c r="E97" s="21"/>
      <c r="F97" s="13"/>
      <c r="G97" s="13" t="s">
        <v>270</v>
      </c>
    </row>
    <row r="98" spans="2:7" ht="12.75">
      <c r="B98" s="47"/>
      <c r="C98" s="47"/>
      <c r="D98" s="47"/>
      <c r="E98" s="27"/>
      <c r="F98" s="138"/>
      <c r="G98" s="97"/>
    </row>
    <row r="99" spans="2:5" ht="12.75">
      <c r="B99" s="42" t="s">
        <v>257</v>
      </c>
      <c r="C99" s="42"/>
      <c r="D99" s="97"/>
      <c r="E99" s="100"/>
    </row>
    <row r="100" spans="2:5" ht="12.75">
      <c r="B100" s="42" t="s">
        <v>297</v>
      </c>
      <c r="C100" s="42"/>
      <c r="D100" s="97"/>
      <c r="E100" s="100"/>
    </row>
    <row r="101" spans="2:5" ht="12.75">
      <c r="B101" s="99"/>
      <c r="C101" s="99"/>
      <c r="D101" s="97"/>
      <c r="E101" s="100"/>
    </row>
  </sheetData>
  <sheetProtection/>
  <printOptions horizontalCentered="1"/>
  <pageMargins left="0.1968503937007874" right="0.1968503937007874" top="0.31496062992125984" bottom="0.31496062992125984" header="0.1968503937007874" footer="0.1968503937007874"/>
  <pageSetup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4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4.875" style="71" customWidth="1"/>
    <col min="2" max="2" width="68.375" style="94" customWidth="1"/>
    <col min="3" max="3" width="6.00390625" style="106" customWidth="1"/>
    <col min="4" max="4" width="8.50390625" style="106" customWidth="1"/>
    <col min="5" max="5" width="11.625" style="106" bestFit="1" customWidth="1"/>
    <col min="6" max="6" width="17.125" style="106" customWidth="1"/>
    <col min="7" max="7" width="2.875" style="71" customWidth="1"/>
    <col min="8" max="9" width="9.375" style="71" bestFit="1" customWidth="1"/>
    <col min="10" max="16384" width="8.875" style="71" customWidth="1"/>
  </cols>
  <sheetData>
    <row r="1" ht="12.75">
      <c r="F1" s="107">
        <v>40835</v>
      </c>
    </row>
    <row r="3" spans="1:6" ht="15.75" customHeight="1">
      <c r="A3" s="302" t="s">
        <v>152</v>
      </c>
      <c r="B3" s="302"/>
      <c r="C3" s="302"/>
      <c r="D3" s="302"/>
      <c r="E3" s="302"/>
      <c r="F3" s="302"/>
    </row>
    <row r="6" spans="1:6" s="106" customFormat="1" ht="48.75" customHeight="1">
      <c r="A6" s="72" t="s">
        <v>30</v>
      </c>
      <c r="B6" s="108" t="s">
        <v>31</v>
      </c>
      <c r="C6" s="72" t="s">
        <v>75</v>
      </c>
      <c r="D6" s="72" t="s">
        <v>285</v>
      </c>
      <c r="E6" s="72" t="s">
        <v>288</v>
      </c>
      <c r="F6" s="72" t="s">
        <v>286</v>
      </c>
    </row>
    <row r="7" spans="1:6" s="109" customFormat="1" ht="14.25" customHeight="1">
      <c r="A7" s="53" t="s">
        <v>32</v>
      </c>
      <c r="B7" s="45" t="s">
        <v>33</v>
      </c>
      <c r="C7" s="49">
        <v>3</v>
      </c>
      <c r="D7" s="53">
        <v>4</v>
      </c>
      <c r="E7" s="53">
        <v>5</v>
      </c>
      <c r="F7" s="60">
        <v>6</v>
      </c>
    </row>
    <row r="8" spans="1:36" s="109" customFormat="1" ht="14.25" customHeight="1">
      <c r="A8" s="53">
        <v>135</v>
      </c>
      <c r="B8" s="208" t="s">
        <v>332</v>
      </c>
      <c r="C8" s="210" t="s">
        <v>34</v>
      </c>
      <c r="D8" s="210">
        <v>82</v>
      </c>
      <c r="E8" s="211">
        <v>4407.46</v>
      </c>
      <c r="F8" s="213" t="s">
        <v>331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</row>
    <row r="9" spans="1:11" s="94" customFormat="1" ht="25.5" customHeight="1">
      <c r="A9" s="53">
        <v>11</v>
      </c>
      <c r="B9" s="208" t="s">
        <v>214</v>
      </c>
      <c r="C9" s="210" t="s">
        <v>34</v>
      </c>
      <c r="D9" s="210">
        <v>8</v>
      </c>
      <c r="E9" s="211">
        <v>430.28</v>
      </c>
      <c r="F9" s="213" t="s">
        <v>331</v>
      </c>
      <c r="H9" s="71"/>
      <c r="I9" s="71"/>
      <c r="J9" s="71"/>
      <c r="K9" s="71"/>
    </row>
    <row r="10" spans="1:11" s="94" customFormat="1" ht="12.75">
      <c r="A10" s="53">
        <v>43</v>
      </c>
      <c r="B10" s="208" t="s">
        <v>251</v>
      </c>
      <c r="C10" s="210" t="s">
        <v>34</v>
      </c>
      <c r="D10" s="210">
        <v>39</v>
      </c>
      <c r="E10" s="211">
        <v>3962.79</v>
      </c>
      <c r="F10" s="213" t="s">
        <v>302</v>
      </c>
      <c r="H10" s="71"/>
      <c r="I10" s="71"/>
      <c r="J10" s="71"/>
      <c r="K10" s="71"/>
    </row>
    <row r="11" spans="1:11" s="94" customFormat="1" ht="12.75">
      <c r="A11" s="53">
        <v>65</v>
      </c>
      <c r="B11" s="208" t="s">
        <v>215</v>
      </c>
      <c r="C11" s="210" t="s">
        <v>35</v>
      </c>
      <c r="D11" s="210">
        <v>0.098</v>
      </c>
      <c r="E11" s="211">
        <v>21812.67</v>
      </c>
      <c r="F11" s="213" t="s">
        <v>331</v>
      </c>
      <c r="H11" s="71"/>
      <c r="I11" s="71"/>
      <c r="J11" s="71"/>
      <c r="K11" s="71"/>
    </row>
    <row r="12" spans="1:6" s="94" customFormat="1" ht="12.75">
      <c r="A12" s="53">
        <v>112</v>
      </c>
      <c r="B12" s="208" t="s">
        <v>216</v>
      </c>
      <c r="C12" s="210" t="s">
        <v>39</v>
      </c>
      <c r="D12" s="210">
        <v>70</v>
      </c>
      <c r="E12" s="211">
        <v>4652.97</v>
      </c>
      <c r="F12" s="213" t="s">
        <v>331</v>
      </c>
    </row>
    <row r="13" spans="1:6" s="94" customFormat="1" ht="12.75">
      <c r="A13" s="53">
        <v>180</v>
      </c>
      <c r="B13" s="208" t="s">
        <v>217</v>
      </c>
      <c r="C13" s="210" t="s">
        <v>34</v>
      </c>
      <c r="D13" s="210">
        <v>82</v>
      </c>
      <c r="E13" s="211">
        <v>21516.72</v>
      </c>
      <c r="F13" s="213" t="s">
        <v>331</v>
      </c>
    </row>
    <row r="14" spans="1:36" s="94" customFormat="1" ht="12.75">
      <c r="A14" s="53">
        <v>44</v>
      </c>
      <c r="B14" s="208" t="s">
        <v>218</v>
      </c>
      <c r="C14" s="210" t="s">
        <v>34</v>
      </c>
      <c r="D14" s="210">
        <v>54</v>
      </c>
      <c r="E14" s="211">
        <v>16478.1</v>
      </c>
      <c r="F14" s="213" t="s">
        <v>331</v>
      </c>
      <c r="H14" s="112"/>
      <c r="I14" s="112"/>
      <c r="J14" s="112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</row>
    <row r="15" spans="1:36" s="94" customFormat="1" ht="12.75">
      <c r="A15" s="53">
        <v>18</v>
      </c>
      <c r="B15" s="208" t="s">
        <v>219</v>
      </c>
      <c r="C15" s="210" t="s">
        <v>34</v>
      </c>
      <c r="D15" s="210">
        <v>6</v>
      </c>
      <c r="E15" s="211">
        <v>1379.58</v>
      </c>
      <c r="F15" s="213" t="s">
        <v>331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pans="1:10" s="94" customFormat="1" ht="12.75">
      <c r="A16" s="53">
        <v>20</v>
      </c>
      <c r="B16" s="208" t="s">
        <v>148</v>
      </c>
      <c r="C16" s="210" t="s">
        <v>34</v>
      </c>
      <c r="D16" s="210">
        <v>64</v>
      </c>
      <c r="E16" s="211">
        <v>35712</v>
      </c>
      <c r="F16" s="213" t="s">
        <v>331</v>
      </c>
      <c r="H16" s="71"/>
      <c r="I16" s="71"/>
      <c r="J16" s="71"/>
    </row>
    <row r="17" spans="1:36" s="105" customFormat="1" ht="12.75">
      <c r="A17" s="53">
        <v>56</v>
      </c>
      <c r="B17" s="208" t="s">
        <v>220</v>
      </c>
      <c r="C17" s="210" t="s">
        <v>209</v>
      </c>
      <c r="D17" s="210">
        <v>5</v>
      </c>
      <c r="E17" s="211">
        <v>119818.515</v>
      </c>
      <c r="F17" s="213" t="s">
        <v>331</v>
      </c>
      <c r="G17" s="94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</row>
    <row r="18" spans="1:36" s="105" customFormat="1" ht="12.75">
      <c r="A18" s="53">
        <v>57</v>
      </c>
      <c r="B18" s="208" t="s">
        <v>221</v>
      </c>
      <c r="C18" s="210" t="s">
        <v>209</v>
      </c>
      <c r="D18" s="210">
        <v>4</v>
      </c>
      <c r="E18" s="211">
        <v>90314.32</v>
      </c>
      <c r="F18" s="213" t="s">
        <v>331</v>
      </c>
      <c r="G18" s="94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</row>
    <row r="19" spans="1:36" s="94" customFormat="1" ht="12.75">
      <c r="A19" s="53">
        <v>68</v>
      </c>
      <c r="B19" s="208" t="s">
        <v>222</v>
      </c>
      <c r="C19" s="210" t="s">
        <v>70</v>
      </c>
      <c r="D19" s="210">
        <v>150</v>
      </c>
      <c r="E19" s="211">
        <v>6442.5</v>
      </c>
      <c r="F19" s="213" t="s">
        <v>331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</row>
    <row r="20" spans="1:36" s="94" customFormat="1" ht="12.75">
      <c r="A20" s="53">
        <v>69</v>
      </c>
      <c r="B20" s="208" t="s">
        <v>223</v>
      </c>
      <c r="C20" s="210" t="s">
        <v>34</v>
      </c>
      <c r="D20" s="210">
        <v>2</v>
      </c>
      <c r="E20" s="211">
        <v>42.37</v>
      </c>
      <c r="F20" s="213" t="s">
        <v>331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</row>
    <row r="21" spans="1:36" s="94" customFormat="1" ht="12.75">
      <c r="A21" s="53">
        <v>80</v>
      </c>
      <c r="B21" s="208" t="s">
        <v>224</v>
      </c>
      <c r="C21" s="210" t="s">
        <v>34</v>
      </c>
      <c r="D21" s="210">
        <v>2</v>
      </c>
      <c r="E21" s="211">
        <v>77.04</v>
      </c>
      <c r="F21" s="213" t="s">
        <v>331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</row>
    <row r="22" spans="1:36" s="94" customFormat="1" ht="12.75">
      <c r="A22" s="53">
        <v>81</v>
      </c>
      <c r="B22" s="208" t="s">
        <v>225</v>
      </c>
      <c r="C22" s="210" t="s">
        <v>34</v>
      </c>
      <c r="D22" s="210">
        <v>90</v>
      </c>
      <c r="E22" s="211">
        <v>2957.4</v>
      </c>
      <c r="F22" s="213" t="s">
        <v>331</v>
      </c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</row>
    <row r="23" spans="1:36" s="94" customFormat="1" ht="12.75">
      <c r="A23" s="53">
        <v>114</v>
      </c>
      <c r="B23" s="208" t="s">
        <v>226</v>
      </c>
      <c r="C23" s="210" t="s">
        <v>34</v>
      </c>
      <c r="D23" s="210">
        <v>1</v>
      </c>
      <c r="E23" s="211">
        <v>47.08</v>
      </c>
      <c r="F23" s="213" t="s">
        <v>331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</row>
    <row r="24" spans="1:36" s="94" customFormat="1" ht="12.75">
      <c r="A24" s="53">
        <v>115</v>
      </c>
      <c r="B24" s="208" t="s">
        <v>227</v>
      </c>
      <c r="C24" s="210" t="s">
        <v>34</v>
      </c>
      <c r="D24" s="210">
        <v>39</v>
      </c>
      <c r="E24" s="211">
        <v>9655.71</v>
      </c>
      <c r="F24" s="213" t="s">
        <v>331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</row>
    <row r="25" spans="1:36" s="94" customFormat="1" ht="12.75">
      <c r="A25" s="53">
        <v>116</v>
      </c>
      <c r="B25" s="208" t="s">
        <v>228</v>
      </c>
      <c r="C25" s="210" t="s">
        <v>34</v>
      </c>
      <c r="D25" s="210">
        <v>12</v>
      </c>
      <c r="E25" s="211">
        <v>2630.76</v>
      </c>
      <c r="F25" s="213" t="s">
        <v>331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</row>
    <row r="26" spans="1:36" s="94" customFormat="1" ht="12.75">
      <c r="A26" s="53">
        <v>117</v>
      </c>
      <c r="B26" s="208" t="s">
        <v>229</v>
      </c>
      <c r="C26" s="210" t="s">
        <v>34</v>
      </c>
      <c r="D26" s="210">
        <v>12</v>
      </c>
      <c r="E26" s="211">
        <v>3122.16</v>
      </c>
      <c r="F26" s="213" t="s">
        <v>331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</row>
    <row r="27" spans="1:36" s="94" customFormat="1" ht="12.75">
      <c r="A27" s="53">
        <v>130</v>
      </c>
      <c r="B27" s="208" t="s">
        <v>230</v>
      </c>
      <c r="C27" s="210" t="s">
        <v>34</v>
      </c>
      <c r="D27" s="210">
        <v>12</v>
      </c>
      <c r="E27" s="211">
        <v>3122.16</v>
      </c>
      <c r="F27" s="213" t="s">
        <v>331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</row>
    <row r="28" spans="1:36" s="94" customFormat="1" ht="12.75">
      <c r="A28" s="53">
        <v>136</v>
      </c>
      <c r="B28" s="208" t="s">
        <v>231</v>
      </c>
      <c r="C28" s="210" t="s">
        <v>34</v>
      </c>
      <c r="D28" s="210">
        <v>4</v>
      </c>
      <c r="E28" s="211">
        <v>1040.72</v>
      </c>
      <c r="F28" s="213" t="s">
        <v>331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</row>
    <row r="29" spans="1:36" s="94" customFormat="1" ht="12.75">
      <c r="A29" s="53">
        <v>137</v>
      </c>
      <c r="B29" s="208" t="s">
        <v>232</v>
      </c>
      <c r="C29" s="210" t="s">
        <v>34</v>
      </c>
      <c r="D29" s="210">
        <v>24</v>
      </c>
      <c r="E29" s="211">
        <v>5739.08</v>
      </c>
      <c r="F29" s="213" t="s">
        <v>331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</row>
    <row r="30" spans="1:7" ht="12.75">
      <c r="A30" s="53">
        <v>173</v>
      </c>
      <c r="B30" s="208" t="s">
        <v>233</v>
      </c>
      <c r="C30" s="210" t="s">
        <v>34</v>
      </c>
      <c r="D30" s="210">
        <v>12</v>
      </c>
      <c r="E30" s="211">
        <v>2623.26</v>
      </c>
      <c r="F30" s="213" t="s">
        <v>331</v>
      </c>
      <c r="G30" s="94"/>
    </row>
    <row r="31" spans="1:7" ht="12.75">
      <c r="A31" s="53">
        <v>178</v>
      </c>
      <c r="B31" s="208" t="s">
        <v>234</v>
      </c>
      <c r="C31" s="210" t="s">
        <v>34</v>
      </c>
      <c r="D31" s="210">
        <v>36</v>
      </c>
      <c r="E31" s="211">
        <v>24882.82</v>
      </c>
      <c r="F31" s="213" t="s">
        <v>331</v>
      </c>
      <c r="G31" s="94"/>
    </row>
    <row r="32" spans="1:7" ht="12.75">
      <c r="A32" s="53">
        <v>9</v>
      </c>
      <c r="B32" s="208" t="s">
        <v>235</v>
      </c>
      <c r="C32" s="210" t="s">
        <v>34</v>
      </c>
      <c r="D32" s="210">
        <v>70</v>
      </c>
      <c r="E32" s="211">
        <v>12079.2</v>
      </c>
      <c r="F32" s="213" t="s">
        <v>331</v>
      </c>
      <c r="G32" s="94"/>
    </row>
    <row r="33" spans="1:7" ht="12.75">
      <c r="A33" s="53">
        <v>58</v>
      </c>
      <c r="B33" s="208" t="s">
        <v>236</v>
      </c>
      <c r="C33" s="210" t="s">
        <v>34</v>
      </c>
      <c r="D33" s="210">
        <v>3</v>
      </c>
      <c r="E33" s="211">
        <v>496.14</v>
      </c>
      <c r="F33" s="213" t="s">
        <v>331</v>
      </c>
      <c r="G33" s="94"/>
    </row>
    <row r="34" spans="1:7" ht="12.75">
      <c r="A34" s="53">
        <v>79</v>
      </c>
      <c r="B34" s="208" t="s">
        <v>237</v>
      </c>
      <c r="C34" s="210" t="s">
        <v>34</v>
      </c>
      <c r="D34" s="210">
        <v>10</v>
      </c>
      <c r="E34" s="211">
        <v>1215.1</v>
      </c>
      <c r="F34" s="213" t="s">
        <v>331</v>
      </c>
      <c r="G34" s="94"/>
    </row>
    <row r="35" spans="1:7" ht="12.75">
      <c r="A35" s="53">
        <v>132</v>
      </c>
      <c r="B35" s="208" t="s">
        <v>238</v>
      </c>
      <c r="C35" s="210" t="s">
        <v>34</v>
      </c>
      <c r="D35" s="210">
        <v>15</v>
      </c>
      <c r="E35" s="211">
        <v>7012.5</v>
      </c>
      <c r="F35" s="213" t="s">
        <v>331</v>
      </c>
      <c r="G35" s="94"/>
    </row>
    <row r="36" spans="1:7" ht="12.75">
      <c r="A36" s="53">
        <v>177</v>
      </c>
      <c r="B36" s="208" t="s">
        <v>239</v>
      </c>
      <c r="C36" s="210" t="s">
        <v>34</v>
      </c>
      <c r="D36" s="210">
        <v>15</v>
      </c>
      <c r="E36" s="211">
        <v>7012.5</v>
      </c>
      <c r="F36" s="213" t="s">
        <v>331</v>
      </c>
      <c r="G36" s="94"/>
    </row>
    <row r="37" spans="1:7" ht="12.75">
      <c r="A37" s="53">
        <v>37</v>
      </c>
      <c r="B37" s="214" t="s">
        <v>250</v>
      </c>
      <c r="C37" s="215" t="s">
        <v>34</v>
      </c>
      <c r="D37" s="216">
        <v>150</v>
      </c>
      <c r="E37" s="217">
        <v>193681.5</v>
      </c>
      <c r="F37" s="213" t="s">
        <v>14</v>
      </c>
      <c r="G37" s="94"/>
    </row>
    <row r="38" spans="1:7" ht="12.75">
      <c r="A38" s="53">
        <v>89</v>
      </c>
      <c r="B38" s="208" t="s">
        <v>240</v>
      </c>
      <c r="C38" s="210" t="s">
        <v>70</v>
      </c>
      <c r="D38" s="210">
        <v>209</v>
      </c>
      <c r="E38" s="211">
        <v>32111.99</v>
      </c>
      <c r="F38" s="213" t="s">
        <v>331</v>
      </c>
      <c r="G38" s="94"/>
    </row>
    <row r="39" spans="1:7" ht="26.25">
      <c r="A39" s="53">
        <v>90</v>
      </c>
      <c r="B39" s="208" t="s">
        <v>252</v>
      </c>
      <c r="C39" s="210" t="s">
        <v>34</v>
      </c>
      <c r="D39" s="210">
        <v>11</v>
      </c>
      <c r="E39" s="211">
        <v>15222.9</v>
      </c>
      <c r="F39" s="213" t="s">
        <v>302</v>
      </c>
      <c r="G39" s="94"/>
    </row>
    <row r="40" spans="1:7" ht="12.75">
      <c r="A40" s="53">
        <v>93</v>
      </c>
      <c r="B40" s="208" t="s">
        <v>253</v>
      </c>
      <c r="C40" s="210" t="s">
        <v>34</v>
      </c>
      <c r="D40" s="210">
        <v>13</v>
      </c>
      <c r="E40" s="211">
        <v>17990.7</v>
      </c>
      <c r="F40" s="213" t="s">
        <v>302</v>
      </c>
      <c r="G40" s="94"/>
    </row>
    <row r="41" spans="1:7" ht="12.75">
      <c r="A41" s="53">
        <v>94</v>
      </c>
      <c r="B41" s="208" t="s">
        <v>241</v>
      </c>
      <c r="C41" s="210" t="s">
        <v>34</v>
      </c>
      <c r="D41" s="210">
        <v>34</v>
      </c>
      <c r="E41" s="211">
        <v>8884.0045</v>
      </c>
      <c r="F41" s="213" t="s">
        <v>331</v>
      </c>
      <c r="G41" s="94"/>
    </row>
    <row r="42" spans="1:7" ht="12.75">
      <c r="A42" s="53">
        <v>96</v>
      </c>
      <c r="B42" s="208" t="s">
        <v>242</v>
      </c>
      <c r="C42" s="210" t="s">
        <v>34</v>
      </c>
      <c r="D42" s="210">
        <v>25</v>
      </c>
      <c r="E42" s="211">
        <v>6380.556</v>
      </c>
      <c r="F42" s="213" t="s">
        <v>331</v>
      </c>
      <c r="G42" s="94"/>
    </row>
    <row r="43" spans="1:7" ht="12.75">
      <c r="A43" s="53">
        <v>97</v>
      </c>
      <c r="B43" s="208" t="s">
        <v>243</v>
      </c>
      <c r="C43" s="210" t="s">
        <v>34</v>
      </c>
      <c r="D43" s="210">
        <v>16</v>
      </c>
      <c r="E43" s="211">
        <v>4122.0025</v>
      </c>
      <c r="F43" s="213" t="s">
        <v>331</v>
      </c>
      <c r="G43" s="94"/>
    </row>
    <row r="44" spans="1:7" ht="12.75">
      <c r="A44" s="53">
        <v>98</v>
      </c>
      <c r="B44" s="208" t="s">
        <v>244</v>
      </c>
      <c r="C44" s="210" t="s">
        <v>34</v>
      </c>
      <c r="D44" s="210">
        <v>11</v>
      </c>
      <c r="E44" s="211">
        <v>3719.6</v>
      </c>
      <c r="F44" s="213" t="s">
        <v>331</v>
      </c>
      <c r="G44" s="94"/>
    </row>
    <row r="45" spans="1:7" ht="12.75">
      <c r="A45" s="53">
        <v>99</v>
      </c>
      <c r="B45" s="208" t="s">
        <v>245</v>
      </c>
      <c r="C45" s="210" t="s">
        <v>34</v>
      </c>
      <c r="D45" s="210">
        <v>3</v>
      </c>
      <c r="E45" s="211">
        <v>738.36</v>
      </c>
      <c r="F45" s="213" t="s">
        <v>331</v>
      </c>
      <c r="G45" s="94"/>
    </row>
    <row r="46" spans="1:7" ht="12.75">
      <c r="A46" s="53">
        <v>26</v>
      </c>
      <c r="B46" s="208" t="s">
        <v>246</v>
      </c>
      <c r="C46" s="210" t="s">
        <v>34</v>
      </c>
      <c r="D46" s="210">
        <v>3</v>
      </c>
      <c r="E46" s="211">
        <v>822.06</v>
      </c>
      <c r="F46" s="213" t="s">
        <v>331</v>
      </c>
      <c r="G46" s="94"/>
    </row>
    <row r="47" spans="1:7" ht="12.75">
      <c r="A47" s="53">
        <v>27</v>
      </c>
      <c r="B47" s="208" t="s">
        <v>125</v>
      </c>
      <c r="C47" s="210" t="s">
        <v>34</v>
      </c>
      <c r="D47" s="210">
        <v>700</v>
      </c>
      <c r="E47" s="211">
        <v>114154.6899</v>
      </c>
      <c r="F47" s="213" t="s">
        <v>331</v>
      </c>
      <c r="G47" s="94"/>
    </row>
    <row r="48" spans="1:7" ht="12.75">
      <c r="A48" s="53">
        <v>49</v>
      </c>
      <c r="B48" s="208" t="s">
        <v>247</v>
      </c>
      <c r="C48" s="210" t="s">
        <v>34</v>
      </c>
      <c r="D48" s="210">
        <v>2</v>
      </c>
      <c r="E48" s="211">
        <v>278</v>
      </c>
      <c r="F48" s="213" t="s">
        <v>331</v>
      </c>
      <c r="G48" s="94"/>
    </row>
    <row r="49" spans="1:7" ht="12.75">
      <c r="A49" s="53">
        <v>60</v>
      </c>
      <c r="B49" s="208" t="s">
        <v>248</v>
      </c>
      <c r="C49" s="210" t="s">
        <v>34</v>
      </c>
      <c r="D49" s="210">
        <v>400</v>
      </c>
      <c r="E49" s="211">
        <v>42724</v>
      </c>
      <c r="F49" s="213" t="s">
        <v>331</v>
      </c>
      <c r="G49" s="94"/>
    </row>
    <row r="50" spans="1:7" ht="12.75">
      <c r="A50" s="53">
        <v>28</v>
      </c>
      <c r="B50" s="208" t="s">
        <v>249</v>
      </c>
      <c r="C50" s="210" t="s">
        <v>34</v>
      </c>
      <c r="D50" s="210">
        <v>6</v>
      </c>
      <c r="E50" s="211">
        <v>531.9</v>
      </c>
      <c r="F50" s="213" t="s">
        <v>331</v>
      </c>
      <c r="G50" s="94"/>
    </row>
    <row r="51" spans="1:6" ht="12.75">
      <c r="A51" s="58"/>
      <c r="B51" s="111" t="s">
        <v>303</v>
      </c>
      <c r="C51" s="53"/>
      <c r="D51" s="53"/>
      <c r="E51" s="207">
        <f>SUM(E8:E50)</f>
        <v>852046.1679</v>
      </c>
      <c r="F51" s="53"/>
    </row>
    <row r="53" ht="12.75">
      <c r="B53" s="154" t="s">
        <v>254</v>
      </c>
    </row>
    <row r="54" ht="12.75">
      <c r="B54" s="154" t="s">
        <v>255</v>
      </c>
    </row>
  </sheetData>
  <sheetProtection/>
  <mergeCells count="1">
    <mergeCell ref="A3:F3"/>
  </mergeCells>
  <printOptions/>
  <pageMargins left="0.22" right="0.29" top="0.35" bottom="0.32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F613"/>
  <sheetViews>
    <sheetView tabSelected="1" view="pageBreakPreview" zoomScaleSheetLayoutView="100" workbookViewId="0" topLeftCell="A1">
      <pane ySplit="5" topLeftCell="A607" activePane="bottomLeft" state="frozen"/>
      <selection pane="topLeft" activeCell="A1" sqref="A1"/>
      <selection pane="bottomLeft" activeCell="A615" sqref="A615:IV617"/>
    </sheetView>
  </sheetViews>
  <sheetFormatPr defaultColWidth="9.00390625" defaultRowHeight="12.75"/>
  <cols>
    <col min="1" max="1" width="5.625" style="71" customWidth="1"/>
    <col min="2" max="2" width="68.375" style="291" customWidth="1"/>
    <col min="3" max="3" width="6.00390625" style="106" customWidth="1"/>
    <col min="4" max="4" width="10.125" style="264" customWidth="1"/>
    <col min="5" max="5" width="9.375" style="71" bestFit="1" customWidth="1"/>
    <col min="6" max="16384" width="8.875" style="71" customWidth="1"/>
  </cols>
  <sheetData>
    <row r="2" spans="1:4" ht="22.5" customHeight="1">
      <c r="A2" s="304" t="s">
        <v>913</v>
      </c>
      <c r="B2" s="304"/>
      <c r="C2" s="304"/>
      <c r="D2" s="304"/>
    </row>
    <row r="4" spans="1:4" s="106" customFormat="1" ht="48.75" customHeight="1">
      <c r="A4" s="72" t="s">
        <v>30</v>
      </c>
      <c r="B4" s="292" t="s">
        <v>31</v>
      </c>
      <c r="C4" s="72" t="s">
        <v>75</v>
      </c>
      <c r="D4" s="72" t="s">
        <v>285</v>
      </c>
    </row>
    <row r="5" spans="1:4" s="109" customFormat="1" ht="14.25" customHeight="1">
      <c r="A5" s="81">
        <v>1</v>
      </c>
      <c r="B5" s="293" t="s">
        <v>33</v>
      </c>
      <c r="C5" s="262">
        <v>3</v>
      </c>
      <c r="D5" s="81">
        <v>4</v>
      </c>
    </row>
    <row r="6" spans="1:4" ht="12.75">
      <c r="A6" s="290">
        <v>1</v>
      </c>
      <c r="B6" s="266" t="s">
        <v>354</v>
      </c>
      <c r="C6" s="268" t="s">
        <v>341</v>
      </c>
      <c r="D6" s="276">
        <v>2</v>
      </c>
    </row>
    <row r="7" spans="1:4" s="109" customFormat="1" ht="15" customHeight="1">
      <c r="A7" s="290">
        <v>2</v>
      </c>
      <c r="B7" s="266" t="s">
        <v>355</v>
      </c>
      <c r="C7" s="268" t="s">
        <v>341</v>
      </c>
      <c r="D7" s="272">
        <v>1</v>
      </c>
    </row>
    <row r="8" spans="1:4" s="166" customFormat="1" ht="15" customHeight="1">
      <c r="A8" s="290">
        <v>3</v>
      </c>
      <c r="B8" s="266" t="s">
        <v>356</v>
      </c>
      <c r="C8" s="274" t="s">
        <v>341</v>
      </c>
      <c r="D8" s="272">
        <v>2</v>
      </c>
    </row>
    <row r="9" spans="1:4" s="166" customFormat="1" ht="15" customHeight="1">
      <c r="A9" s="290">
        <v>4</v>
      </c>
      <c r="B9" s="266" t="s">
        <v>357</v>
      </c>
      <c r="C9" s="268" t="s">
        <v>341</v>
      </c>
      <c r="D9" s="272">
        <v>28</v>
      </c>
    </row>
    <row r="10" spans="1:4" s="166" customFormat="1" ht="15" customHeight="1">
      <c r="A10" s="290">
        <v>5</v>
      </c>
      <c r="B10" s="266" t="s">
        <v>358</v>
      </c>
      <c r="C10" s="268" t="s">
        <v>341</v>
      </c>
      <c r="D10" s="272">
        <v>6</v>
      </c>
    </row>
    <row r="11" spans="1:4" s="109" customFormat="1" ht="15" customHeight="1">
      <c r="A11" s="290">
        <v>6</v>
      </c>
      <c r="B11" s="266" t="s">
        <v>359</v>
      </c>
      <c r="C11" s="273" t="s">
        <v>341</v>
      </c>
      <c r="D11" s="272">
        <v>7</v>
      </c>
    </row>
    <row r="12" spans="1:32" s="109" customFormat="1" ht="15" customHeight="1">
      <c r="A12" s="290">
        <v>7</v>
      </c>
      <c r="B12" s="266" t="s">
        <v>360</v>
      </c>
      <c r="C12" s="268" t="s">
        <v>341</v>
      </c>
      <c r="D12" s="276">
        <v>13</v>
      </c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</row>
    <row r="13" spans="1:32" s="94" customFormat="1" ht="15" customHeight="1">
      <c r="A13" s="290">
        <v>8</v>
      </c>
      <c r="B13" s="266" t="s">
        <v>885</v>
      </c>
      <c r="C13" s="268" t="s">
        <v>34</v>
      </c>
      <c r="D13" s="272">
        <v>1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</row>
    <row r="14" spans="1:7" s="94" customFormat="1" ht="15" customHeight="1">
      <c r="A14" s="290">
        <v>9</v>
      </c>
      <c r="B14" s="266" t="s">
        <v>361</v>
      </c>
      <c r="C14" s="274" t="s">
        <v>341</v>
      </c>
      <c r="D14" s="272">
        <v>2</v>
      </c>
      <c r="E14" s="71"/>
      <c r="F14" s="71"/>
      <c r="G14" s="71"/>
    </row>
    <row r="15" spans="1:7" s="94" customFormat="1" ht="15" customHeight="1">
      <c r="A15" s="290">
        <v>10</v>
      </c>
      <c r="B15" s="266" t="s">
        <v>362</v>
      </c>
      <c r="C15" s="268" t="s">
        <v>341</v>
      </c>
      <c r="D15" s="272">
        <v>11</v>
      </c>
      <c r="E15" s="71"/>
      <c r="F15" s="71"/>
      <c r="G15" s="71"/>
    </row>
    <row r="16" spans="1:4" ht="15" customHeight="1">
      <c r="A16" s="290">
        <v>11</v>
      </c>
      <c r="B16" s="266" t="s">
        <v>598</v>
      </c>
      <c r="C16" s="268" t="s">
        <v>34</v>
      </c>
      <c r="D16" s="276">
        <v>1</v>
      </c>
    </row>
    <row r="17" spans="1:4" ht="15" customHeight="1">
      <c r="A17" s="290">
        <v>12</v>
      </c>
      <c r="B17" s="266" t="s">
        <v>363</v>
      </c>
      <c r="C17" s="274" t="s">
        <v>341</v>
      </c>
      <c r="D17" s="272">
        <v>14</v>
      </c>
    </row>
    <row r="18" spans="1:4" s="166" customFormat="1" ht="15" customHeight="1">
      <c r="A18" s="290">
        <v>13</v>
      </c>
      <c r="B18" s="266" t="s">
        <v>364</v>
      </c>
      <c r="C18" s="273" t="s">
        <v>341</v>
      </c>
      <c r="D18" s="272">
        <v>261</v>
      </c>
    </row>
    <row r="19" spans="1:32" s="166" customFormat="1" ht="15" customHeight="1">
      <c r="A19" s="290">
        <v>14</v>
      </c>
      <c r="B19" s="266" t="s">
        <v>599</v>
      </c>
      <c r="C19" s="268" t="s">
        <v>34</v>
      </c>
      <c r="D19" s="272">
        <v>1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</row>
    <row r="20" spans="1:32" ht="15" customHeight="1">
      <c r="A20" s="290">
        <v>15</v>
      </c>
      <c r="B20" s="266" t="s">
        <v>600</v>
      </c>
      <c r="C20" s="268" t="s">
        <v>34</v>
      </c>
      <c r="D20" s="272">
        <v>2</v>
      </c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</row>
    <row r="21" spans="1:4" ht="15" customHeight="1">
      <c r="A21" s="290">
        <v>16</v>
      </c>
      <c r="B21" s="267" t="s">
        <v>601</v>
      </c>
      <c r="C21" s="268" t="s">
        <v>34</v>
      </c>
      <c r="D21" s="269">
        <v>1</v>
      </c>
    </row>
    <row r="22" spans="1:4" ht="15" customHeight="1">
      <c r="A22" s="290">
        <v>17</v>
      </c>
      <c r="B22" s="266" t="s">
        <v>602</v>
      </c>
      <c r="C22" s="268" t="s">
        <v>209</v>
      </c>
      <c r="D22" s="272">
        <v>0.982</v>
      </c>
    </row>
    <row r="23" spans="1:4" ht="15" customHeight="1">
      <c r="A23" s="290">
        <v>18</v>
      </c>
      <c r="B23" s="267" t="s">
        <v>603</v>
      </c>
      <c r="C23" s="268" t="s">
        <v>209</v>
      </c>
      <c r="D23" s="269">
        <v>0.31</v>
      </c>
    </row>
    <row r="24" spans="1:4" ht="15" customHeight="1">
      <c r="A24" s="290">
        <v>19</v>
      </c>
      <c r="B24" s="266" t="s">
        <v>604</v>
      </c>
      <c r="C24" s="268" t="s">
        <v>209</v>
      </c>
      <c r="D24" s="276">
        <v>2.316</v>
      </c>
    </row>
    <row r="25" spans="1:4" ht="15" customHeight="1">
      <c r="A25" s="290">
        <v>20</v>
      </c>
      <c r="B25" s="266" t="s">
        <v>605</v>
      </c>
      <c r="C25" s="268" t="s">
        <v>209</v>
      </c>
      <c r="D25" s="276">
        <v>10.197</v>
      </c>
    </row>
    <row r="26" spans="1:4" ht="15" customHeight="1">
      <c r="A26" s="290">
        <v>21</v>
      </c>
      <c r="B26" s="267" t="s">
        <v>606</v>
      </c>
      <c r="C26" s="275" t="s">
        <v>34</v>
      </c>
      <c r="D26" s="278">
        <v>1</v>
      </c>
    </row>
    <row r="27" spans="1:4" ht="15" customHeight="1">
      <c r="A27" s="290">
        <v>22</v>
      </c>
      <c r="B27" s="267" t="s">
        <v>607</v>
      </c>
      <c r="C27" s="274" t="s">
        <v>34</v>
      </c>
      <c r="D27" s="269">
        <v>226</v>
      </c>
    </row>
    <row r="28" spans="1:4" s="166" customFormat="1" ht="15" customHeight="1">
      <c r="A28" s="290">
        <v>23</v>
      </c>
      <c r="B28" s="266" t="s">
        <v>365</v>
      </c>
      <c r="C28" s="273" t="s">
        <v>341</v>
      </c>
      <c r="D28" s="272">
        <v>1</v>
      </c>
    </row>
    <row r="29" spans="1:4" s="166" customFormat="1" ht="15" customHeight="1">
      <c r="A29" s="290">
        <v>24</v>
      </c>
      <c r="B29" s="266" t="s">
        <v>608</v>
      </c>
      <c r="C29" s="268" t="s">
        <v>34</v>
      </c>
      <c r="D29" s="272">
        <v>1</v>
      </c>
    </row>
    <row r="30" spans="1:4" s="166" customFormat="1" ht="15" customHeight="1">
      <c r="A30" s="290">
        <v>25</v>
      </c>
      <c r="B30" s="277" t="s">
        <v>366</v>
      </c>
      <c r="C30" s="275" t="s">
        <v>341</v>
      </c>
      <c r="D30" s="278">
        <v>1</v>
      </c>
    </row>
    <row r="31" spans="1:4" s="166" customFormat="1" ht="15" customHeight="1">
      <c r="A31" s="290">
        <v>26</v>
      </c>
      <c r="B31" s="266" t="s">
        <v>609</v>
      </c>
      <c r="C31" s="268" t="s">
        <v>34</v>
      </c>
      <c r="D31" s="276">
        <v>1</v>
      </c>
    </row>
    <row r="32" spans="1:4" s="166" customFormat="1" ht="15" customHeight="1">
      <c r="A32" s="290">
        <v>27</v>
      </c>
      <c r="B32" s="266" t="s">
        <v>610</v>
      </c>
      <c r="C32" s="268" t="s">
        <v>34</v>
      </c>
      <c r="D32" s="272">
        <v>1</v>
      </c>
    </row>
    <row r="33" spans="1:4" s="166" customFormat="1" ht="15" customHeight="1">
      <c r="A33" s="290">
        <v>28</v>
      </c>
      <c r="B33" s="266" t="s">
        <v>367</v>
      </c>
      <c r="C33" s="268" t="s">
        <v>341</v>
      </c>
      <c r="D33" s="272">
        <v>1</v>
      </c>
    </row>
    <row r="34" spans="1:32" ht="15" customHeight="1">
      <c r="A34" s="290">
        <v>29</v>
      </c>
      <c r="B34" s="266" t="s">
        <v>368</v>
      </c>
      <c r="C34" s="268" t="s">
        <v>341</v>
      </c>
      <c r="D34" s="272">
        <v>2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</row>
    <row r="35" spans="1:4" ht="15" customHeight="1">
      <c r="A35" s="290">
        <v>30</v>
      </c>
      <c r="B35" s="266" t="s">
        <v>611</v>
      </c>
      <c r="C35" s="268" t="s">
        <v>34</v>
      </c>
      <c r="D35" s="272">
        <v>47</v>
      </c>
    </row>
    <row r="36" spans="1:32" s="166" customFormat="1" ht="15" customHeight="1">
      <c r="A36" s="290">
        <v>31</v>
      </c>
      <c r="B36" s="266" t="s">
        <v>612</v>
      </c>
      <c r="C36" s="268" t="s">
        <v>34</v>
      </c>
      <c r="D36" s="276">
        <v>6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</row>
    <row r="37" spans="1:32" s="94" customFormat="1" ht="15" customHeight="1">
      <c r="A37" s="290">
        <v>32</v>
      </c>
      <c r="B37" s="266" t="s">
        <v>613</v>
      </c>
      <c r="C37" s="268" t="s">
        <v>34</v>
      </c>
      <c r="D37" s="272">
        <v>119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</row>
    <row r="38" spans="1:32" s="94" customFormat="1" ht="15" customHeight="1">
      <c r="A38" s="290">
        <v>33</v>
      </c>
      <c r="B38" s="266" t="s">
        <v>886</v>
      </c>
      <c r="C38" s="268" t="s">
        <v>34</v>
      </c>
      <c r="D38" s="272">
        <v>1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</row>
    <row r="39" spans="1:4" s="166" customFormat="1" ht="15" customHeight="1">
      <c r="A39" s="290">
        <v>34</v>
      </c>
      <c r="B39" s="284" t="s">
        <v>369</v>
      </c>
      <c r="C39" s="270" t="s">
        <v>341</v>
      </c>
      <c r="D39" s="285">
        <v>5</v>
      </c>
    </row>
    <row r="40" spans="1:4" s="166" customFormat="1" ht="15" customHeight="1">
      <c r="A40" s="290">
        <v>35</v>
      </c>
      <c r="B40" s="266" t="s">
        <v>614</v>
      </c>
      <c r="C40" s="268" t="s">
        <v>34</v>
      </c>
      <c r="D40" s="272">
        <v>44</v>
      </c>
    </row>
    <row r="41" spans="1:4" s="166" customFormat="1" ht="15" customHeight="1">
      <c r="A41" s="290">
        <v>36</v>
      </c>
      <c r="B41" s="267" t="s">
        <v>370</v>
      </c>
      <c r="C41" s="268" t="s">
        <v>341</v>
      </c>
      <c r="D41" s="269">
        <v>1</v>
      </c>
    </row>
    <row r="42" spans="1:4" ht="15" customHeight="1">
      <c r="A42" s="290">
        <v>37</v>
      </c>
      <c r="B42" s="266" t="s">
        <v>371</v>
      </c>
      <c r="C42" s="273" t="s">
        <v>341</v>
      </c>
      <c r="D42" s="272">
        <v>2</v>
      </c>
    </row>
    <row r="43" spans="1:4" s="166" customFormat="1" ht="15" customHeight="1">
      <c r="A43" s="290">
        <v>38</v>
      </c>
      <c r="B43" s="266" t="s">
        <v>372</v>
      </c>
      <c r="C43" s="268" t="s">
        <v>341</v>
      </c>
      <c r="D43" s="272">
        <v>3</v>
      </c>
    </row>
    <row r="44" spans="1:4" s="166" customFormat="1" ht="15" customHeight="1">
      <c r="A44" s="290">
        <v>39</v>
      </c>
      <c r="B44" s="266" t="s">
        <v>615</v>
      </c>
      <c r="C44" s="268" t="s">
        <v>34</v>
      </c>
      <c r="D44" s="272">
        <v>1</v>
      </c>
    </row>
    <row r="45" spans="1:4" s="166" customFormat="1" ht="15" customHeight="1">
      <c r="A45" s="290">
        <v>40</v>
      </c>
      <c r="B45" s="266" t="s">
        <v>373</v>
      </c>
      <c r="C45" s="268" t="s">
        <v>341</v>
      </c>
      <c r="D45" s="272">
        <v>3</v>
      </c>
    </row>
    <row r="46" spans="1:4" s="166" customFormat="1" ht="15" customHeight="1">
      <c r="A46" s="290">
        <v>41</v>
      </c>
      <c r="B46" s="266" t="s">
        <v>616</v>
      </c>
      <c r="C46" s="268" t="s">
        <v>34</v>
      </c>
      <c r="D46" s="272">
        <v>13</v>
      </c>
    </row>
    <row r="47" spans="1:4" s="166" customFormat="1" ht="15" customHeight="1">
      <c r="A47" s="290">
        <v>42</v>
      </c>
      <c r="B47" s="266" t="s">
        <v>617</v>
      </c>
      <c r="C47" s="274" t="s">
        <v>34</v>
      </c>
      <c r="D47" s="272">
        <v>9</v>
      </c>
    </row>
    <row r="48" spans="1:4" s="166" customFormat="1" ht="15" customHeight="1">
      <c r="A48" s="290">
        <v>43</v>
      </c>
      <c r="B48" s="266" t="s">
        <v>618</v>
      </c>
      <c r="C48" s="268" t="s">
        <v>34</v>
      </c>
      <c r="D48" s="272">
        <v>7</v>
      </c>
    </row>
    <row r="49" spans="1:4" s="166" customFormat="1" ht="15" customHeight="1">
      <c r="A49" s="290">
        <v>44</v>
      </c>
      <c r="B49" s="266" t="s">
        <v>619</v>
      </c>
      <c r="C49" s="268" t="s">
        <v>34</v>
      </c>
      <c r="D49" s="272">
        <v>3</v>
      </c>
    </row>
    <row r="50" spans="1:4" s="166" customFormat="1" ht="15" customHeight="1">
      <c r="A50" s="290">
        <v>45</v>
      </c>
      <c r="B50" s="266" t="s">
        <v>620</v>
      </c>
      <c r="C50" s="268" t="s">
        <v>34</v>
      </c>
      <c r="D50" s="272">
        <v>12</v>
      </c>
    </row>
    <row r="51" spans="1:4" s="166" customFormat="1" ht="15" customHeight="1">
      <c r="A51" s="290">
        <v>46</v>
      </c>
      <c r="B51" s="267" t="s">
        <v>621</v>
      </c>
      <c r="C51" s="268" t="s">
        <v>34</v>
      </c>
      <c r="D51" s="269">
        <v>21</v>
      </c>
    </row>
    <row r="52" spans="1:4" s="166" customFormat="1" ht="15" customHeight="1">
      <c r="A52" s="290">
        <v>47</v>
      </c>
      <c r="B52" s="277" t="s">
        <v>622</v>
      </c>
      <c r="C52" s="275" t="s">
        <v>34</v>
      </c>
      <c r="D52" s="278">
        <v>7</v>
      </c>
    </row>
    <row r="53" spans="1:4" s="166" customFormat="1" ht="15" customHeight="1">
      <c r="A53" s="290">
        <v>48</v>
      </c>
      <c r="B53" s="267" t="s">
        <v>623</v>
      </c>
      <c r="C53" s="268" t="s">
        <v>34</v>
      </c>
      <c r="D53" s="269">
        <v>13</v>
      </c>
    </row>
    <row r="54" spans="1:4" s="166" customFormat="1" ht="15" customHeight="1">
      <c r="A54" s="290">
        <v>49</v>
      </c>
      <c r="B54" s="266" t="s">
        <v>624</v>
      </c>
      <c r="C54" s="268" t="s">
        <v>34</v>
      </c>
      <c r="D54" s="272">
        <v>2</v>
      </c>
    </row>
    <row r="55" spans="1:4" s="166" customFormat="1" ht="15" customHeight="1">
      <c r="A55" s="290">
        <v>50</v>
      </c>
      <c r="B55" s="266" t="s">
        <v>625</v>
      </c>
      <c r="C55" s="268" t="s">
        <v>34</v>
      </c>
      <c r="D55" s="272">
        <v>16</v>
      </c>
    </row>
    <row r="56" spans="1:4" s="166" customFormat="1" ht="15" customHeight="1">
      <c r="A56" s="290">
        <v>51</v>
      </c>
      <c r="B56" s="266" t="s">
        <v>626</v>
      </c>
      <c r="C56" s="274" t="s">
        <v>34</v>
      </c>
      <c r="D56" s="272">
        <v>14</v>
      </c>
    </row>
    <row r="57" spans="1:4" s="166" customFormat="1" ht="15" customHeight="1">
      <c r="A57" s="290">
        <v>52</v>
      </c>
      <c r="B57" s="266" t="s">
        <v>627</v>
      </c>
      <c r="C57" s="273" t="s">
        <v>34</v>
      </c>
      <c r="D57" s="272">
        <v>1</v>
      </c>
    </row>
    <row r="58" spans="1:4" s="166" customFormat="1" ht="15" customHeight="1">
      <c r="A58" s="290">
        <v>53</v>
      </c>
      <c r="B58" s="266" t="s">
        <v>627</v>
      </c>
      <c r="C58" s="273" t="s">
        <v>34</v>
      </c>
      <c r="D58" s="272">
        <v>1</v>
      </c>
    </row>
    <row r="59" spans="1:4" s="166" customFormat="1" ht="15" customHeight="1">
      <c r="A59" s="290">
        <v>54</v>
      </c>
      <c r="B59" s="266" t="s">
        <v>628</v>
      </c>
      <c r="C59" s="268" t="s">
        <v>34</v>
      </c>
      <c r="D59" s="272">
        <v>1</v>
      </c>
    </row>
    <row r="60" spans="1:4" s="166" customFormat="1" ht="15" customHeight="1">
      <c r="A60" s="290">
        <v>55</v>
      </c>
      <c r="B60" s="266" t="s">
        <v>629</v>
      </c>
      <c r="C60" s="274" t="s">
        <v>34</v>
      </c>
      <c r="D60" s="272">
        <v>1</v>
      </c>
    </row>
    <row r="61" spans="1:4" s="166" customFormat="1" ht="15" customHeight="1">
      <c r="A61" s="290">
        <v>56</v>
      </c>
      <c r="B61" s="267" t="s">
        <v>630</v>
      </c>
      <c r="C61" s="273" t="s">
        <v>34</v>
      </c>
      <c r="D61" s="272">
        <v>1</v>
      </c>
    </row>
    <row r="62" spans="1:4" s="166" customFormat="1" ht="15" customHeight="1">
      <c r="A62" s="290">
        <v>57</v>
      </c>
      <c r="B62" s="266" t="s">
        <v>631</v>
      </c>
      <c r="C62" s="268" t="s">
        <v>34</v>
      </c>
      <c r="D62" s="272">
        <v>1</v>
      </c>
    </row>
    <row r="63" spans="1:4" s="166" customFormat="1" ht="15" customHeight="1">
      <c r="A63" s="290">
        <v>58</v>
      </c>
      <c r="B63" s="266" t="s">
        <v>374</v>
      </c>
      <c r="C63" s="268" t="s">
        <v>341</v>
      </c>
      <c r="D63" s="276">
        <v>1</v>
      </c>
    </row>
    <row r="64" spans="1:4" s="166" customFormat="1" ht="15" customHeight="1">
      <c r="A64" s="290">
        <v>59</v>
      </c>
      <c r="B64" s="267" t="s">
        <v>375</v>
      </c>
      <c r="C64" s="268" t="s">
        <v>341</v>
      </c>
      <c r="D64" s="269">
        <v>1</v>
      </c>
    </row>
    <row r="65" spans="1:4" s="166" customFormat="1" ht="15" customHeight="1">
      <c r="A65" s="290">
        <v>60</v>
      </c>
      <c r="B65" s="266" t="s">
        <v>376</v>
      </c>
      <c r="C65" s="268" t="s">
        <v>341</v>
      </c>
      <c r="D65" s="272">
        <v>2</v>
      </c>
    </row>
    <row r="66" spans="1:4" s="166" customFormat="1" ht="15" customHeight="1">
      <c r="A66" s="290">
        <v>61</v>
      </c>
      <c r="B66" s="266" t="s">
        <v>377</v>
      </c>
      <c r="C66" s="268" t="s">
        <v>341</v>
      </c>
      <c r="D66" s="272">
        <v>1</v>
      </c>
    </row>
    <row r="67" spans="1:4" s="166" customFormat="1" ht="15" customHeight="1">
      <c r="A67" s="290">
        <v>62</v>
      </c>
      <c r="B67" s="267" t="s">
        <v>378</v>
      </c>
      <c r="C67" s="268" t="s">
        <v>341</v>
      </c>
      <c r="D67" s="269">
        <v>2</v>
      </c>
    </row>
    <row r="68" spans="1:4" s="166" customFormat="1" ht="15" customHeight="1">
      <c r="A68" s="290">
        <v>63</v>
      </c>
      <c r="B68" s="266" t="s">
        <v>379</v>
      </c>
      <c r="C68" s="273" t="s">
        <v>341</v>
      </c>
      <c r="D68" s="272">
        <v>2</v>
      </c>
    </row>
    <row r="69" spans="1:4" s="166" customFormat="1" ht="15" customHeight="1">
      <c r="A69" s="290">
        <v>64</v>
      </c>
      <c r="B69" s="266" t="s">
        <v>380</v>
      </c>
      <c r="C69" s="268" t="s">
        <v>341</v>
      </c>
      <c r="D69" s="272">
        <v>1</v>
      </c>
    </row>
    <row r="70" spans="1:4" s="166" customFormat="1" ht="15" customHeight="1">
      <c r="A70" s="290">
        <v>65</v>
      </c>
      <c r="B70" s="266" t="s">
        <v>381</v>
      </c>
      <c r="C70" s="268" t="s">
        <v>341</v>
      </c>
      <c r="D70" s="272">
        <v>19</v>
      </c>
    </row>
    <row r="71" spans="1:4" s="166" customFormat="1" ht="15" customHeight="1">
      <c r="A71" s="290">
        <v>66</v>
      </c>
      <c r="B71" s="266" t="s">
        <v>382</v>
      </c>
      <c r="C71" s="268" t="s">
        <v>341</v>
      </c>
      <c r="D71" s="272">
        <v>1</v>
      </c>
    </row>
    <row r="72" spans="1:4" s="166" customFormat="1" ht="15" customHeight="1">
      <c r="A72" s="290">
        <v>67</v>
      </c>
      <c r="B72" s="266" t="s">
        <v>383</v>
      </c>
      <c r="C72" s="274" t="s">
        <v>341</v>
      </c>
      <c r="D72" s="272">
        <v>52</v>
      </c>
    </row>
    <row r="73" spans="1:4" s="166" customFormat="1" ht="15" customHeight="1">
      <c r="A73" s="290">
        <v>68</v>
      </c>
      <c r="B73" s="266" t="s">
        <v>384</v>
      </c>
      <c r="C73" s="268" t="s">
        <v>341</v>
      </c>
      <c r="D73" s="276">
        <v>1</v>
      </c>
    </row>
    <row r="74" spans="1:4" s="166" customFormat="1" ht="15" customHeight="1">
      <c r="A74" s="290">
        <v>69</v>
      </c>
      <c r="B74" s="266" t="s">
        <v>816</v>
      </c>
      <c r="C74" s="268" t="s">
        <v>341</v>
      </c>
      <c r="D74" s="272">
        <v>1</v>
      </c>
    </row>
    <row r="75" spans="1:4" s="166" customFormat="1" ht="15" customHeight="1">
      <c r="A75" s="290">
        <v>70</v>
      </c>
      <c r="B75" s="266" t="s">
        <v>632</v>
      </c>
      <c r="C75" s="268" t="s">
        <v>34</v>
      </c>
      <c r="D75" s="276">
        <v>13.6</v>
      </c>
    </row>
    <row r="76" spans="1:4" s="166" customFormat="1" ht="15" customHeight="1">
      <c r="A76" s="290">
        <v>71</v>
      </c>
      <c r="B76" s="267" t="s">
        <v>633</v>
      </c>
      <c r="C76" s="274" t="s">
        <v>34</v>
      </c>
      <c r="D76" s="269">
        <v>5.6</v>
      </c>
    </row>
    <row r="77" spans="1:4" s="166" customFormat="1" ht="15" customHeight="1">
      <c r="A77" s="290">
        <v>72</v>
      </c>
      <c r="B77" s="266" t="s">
        <v>634</v>
      </c>
      <c r="C77" s="273" t="s">
        <v>34</v>
      </c>
      <c r="D77" s="272">
        <v>1</v>
      </c>
    </row>
    <row r="78" spans="1:4" s="166" customFormat="1" ht="15" customHeight="1">
      <c r="A78" s="290">
        <v>73</v>
      </c>
      <c r="B78" s="266" t="s">
        <v>887</v>
      </c>
      <c r="C78" s="268" t="s">
        <v>34</v>
      </c>
      <c r="D78" s="272">
        <v>2</v>
      </c>
    </row>
    <row r="79" spans="1:4" s="166" customFormat="1" ht="15" customHeight="1">
      <c r="A79" s="290">
        <v>74</v>
      </c>
      <c r="B79" s="267" t="s">
        <v>635</v>
      </c>
      <c r="C79" s="268" t="s">
        <v>34</v>
      </c>
      <c r="D79" s="269">
        <v>43</v>
      </c>
    </row>
    <row r="80" spans="1:4" s="166" customFormat="1" ht="15" customHeight="1">
      <c r="A80" s="290">
        <v>75</v>
      </c>
      <c r="B80" s="266" t="s">
        <v>385</v>
      </c>
      <c r="C80" s="268" t="s">
        <v>341</v>
      </c>
      <c r="D80" s="276">
        <v>4</v>
      </c>
    </row>
    <row r="81" spans="1:4" s="166" customFormat="1" ht="15" customHeight="1">
      <c r="A81" s="290">
        <v>76</v>
      </c>
      <c r="B81" s="266" t="s">
        <v>386</v>
      </c>
      <c r="C81" s="268" t="s">
        <v>341</v>
      </c>
      <c r="D81" s="272">
        <v>342</v>
      </c>
    </row>
    <row r="82" spans="1:4" s="166" customFormat="1" ht="15" customHeight="1">
      <c r="A82" s="290">
        <v>77</v>
      </c>
      <c r="B82" s="266" t="s">
        <v>387</v>
      </c>
      <c r="C82" s="273" t="s">
        <v>341</v>
      </c>
      <c r="D82" s="272">
        <v>85</v>
      </c>
    </row>
    <row r="83" spans="1:4" s="166" customFormat="1" ht="15" customHeight="1">
      <c r="A83" s="290">
        <v>78</v>
      </c>
      <c r="B83" s="266" t="s">
        <v>388</v>
      </c>
      <c r="C83" s="268" t="s">
        <v>341</v>
      </c>
      <c r="D83" s="272">
        <v>2</v>
      </c>
    </row>
    <row r="84" spans="1:4" s="166" customFormat="1" ht="15" customHeight="1">
      <c r="A84" s="290">
        <v>79</v>
      </c>
      <c r="B84" s="266" t="s">
        <v>389</v>
      </c>
      <c r="C84" s="268" t="s">
        <v>341</v>
      </c>
      <c r="D84" s="272">
        <v>1</v>
      </c>
    </row>
    <row r="85" spans="1:4" s="166" customFormat="1" ht="15" customHeight="1">
      <c r="A85" s="290">
        <v>80</v>
      </c>
      <c r="B85" s="266" t="s">
        <v>888</v>
      </c>
      <c r="C85" s="268" t="s">
        <v>34</v>
      </c>
      <c r="D85" s="272">
        <v>2</v>
      </c>
    </row>
    <row r="86" spans="1:4" s="166" customFormat="1" ht="15" customHeight="1">
      <c r="A86" s="290">
        <v>81</v>
      </c>
      <c r="B86" s="266" t="s">
        <v>390</v>
      </c>
      <c r="C86" s="273" t="s">
        <v>341</v>
      </c>
      <c r="D86" s="272">
        <v>1</v>
      </c>
    </row>
    <row r="87" spans="1:4" s="166" customFormat="1" ht="15" customHeight="1">
      <c r="A87" s="290">
        <v>82</v>
      </c>
      <c r="B87" s="266" t="s">
        <v>858</v>
      </c>
      <c r="C87" s="268" t="s">
        <v>34</v>
      </c>
      <c r="D87" s="272">
        <v>10</v>
      </c>
    </row>
    <row r="88" spans="1:4" s="166" customFormat="1" ht="15" customHeight="1">
      <c r="A88" s="290">
        <v>83</v>
      </c>
      <c r="B88" s="266" t="s">
        <v>636</v>
      </c>
      <c r="C88" s="273" t="s">
        <v>34</v>
      </c>
      <c r="D88" s="272">
        <v>3</v>
      </c>
    </row>
    <row r="89" spans="1:4" s="166" customFormat="1" ht="15" customHeight="1">
      <c r="A89" s="290">
        <v>84</v>
      </c>
      <c r="B89" s="277" t="s">
        <v>637</v>
      </c>
      <c r="C89" s="275" t="s">
        <v>34</v>
      </c>
      <c r="D89" s="278">
        <v>1</v>
      </c>
    </row>
    <row r="90" spans="1:4" s="166" customFormat="1" ht="15" customHeight="1">
      <c r="A90" s="290">
        <v>85</v>
      </c>
      <c r="B90" s="267" t="s">
        <v>638</v>
      </c>
      <c r="C90" s="268" t="s">
        <v>34</v>
      </c>
      <c r="D90" s="276">
        <v>1</v>
      </c>
    </row>
    <row r="91" spans="1:4" s="166" customFormat="1" ht="15" customHeight="1">
      <c r="A91" s="290">
        <v>86</v>
      </c>
      <c r="B91" s="266" t="s">
        <v>639</v>
      </c>
      <c r="C91" s="273" t="s">
        <v>34</v>
      </c>
      <c r="D91" s="272">
        <v>2</v>
      </c>
    </row>
    <row r="92" spans="1:4" s="166" customFormat="1" ht="15" customHeight="1">
      <c r="A92" s="290">
        <v>87</v>
      </c>
      <c r="B92" s="266" t="s">
        <v>391</v>
      </c>
      <c r="C92" s="268" t="s">
        <v>341</v>
      </c>
      <c r="D92" s="272">
        <v>2</v>
      </c>
    </row>
    <row r="93" spans="1:4" s="166" customFormat="1" ht="15" customHeight="1">
      <c r="A93" s="290">
        <v>88</v>
      </c>
      <c r="B93" s="266" t="s">
        <v>392</v>
      </c>
      <c r="C93" s="273" t="s">
        <v>341</v>
      </c>
      <c r="D93" s="272">
        <v>6</v>
      </c>
    </row>
    <row r="94" spans="1:4" s="166" customFormat="1" ht="15" customHeight="1">
      <c r="A94" s="290">
        <v>89</v>
      </c>
      <c r="B94" s="266" t="s">
        <v>393</v>
      </c>
      <c r="C94" s="268" t="s">
        <v>341</v>
      </c>
      <c r="D94" s="272">
        <v>8</v>
      </c>
    </row>
    <row r="95" spans="1:4" s="166" customFormat="1" ht="15" customHeight="1">
      <c r="A95" s="290">
        <v>90</v>
      </c>
      <c r="B95" s="266" t="s">
        <v>394</v>
      </c>
      <c r="C95" s="274" t="s">
        <v>341</v>
      </c>
      <c r="D95" s="272">
        <v>1</v>
      </c>
    </row>
    <row r="96" spans="1:4" s="166" customFormat="1" ht="15" customHeight="1">
      <c r="A96" s="290">
        <v>91</v>
      </c>
      <c r="B96" s="267" t="s">
        <v>395</v>
      </c>
      <c r="C96" s="268" t="s">
        <v>341</v>
      </c>
      <c r="D96" s="269">
        <v>5</v>
      </c>
    </row>
    <row r="97" spans="1:4" s="166" customFormat="1" ht="15" customHeight="1">
      <c r="A97" s="290">
        <v>92</v>
      </c>
      <c r="B97" s="266" t="s">
        <v>874</v>
      </c>
      <c r="C97" s="268" t="s">
        <v>341</v>
      </c>
      <c r="D97" s="272">
        <v>3</v>
      </c>
    </row>
    <row r="98" spans="1:4" s="166" customFormat="1" ht="15" customHeight="1">
      <c r="A98" s="290">
        <v>93</v>
      </c>
      <c r="B98" s="266" t="s">
        <v>396</v>
      </c>
      <c r="C98" s="273" t="s">
        <v>341</v>
      </c>
      <c r="D98" s="272">
        <v>1</v>
      </c>
    </row>
    <row r="99" spans="1:4" s="166" customFormat="1" ht="15" customHeight="1">
      <c r="A99" s="290">
        <v>94</v>
      </c>
      <c r="B99" s="267" t="s">
        <v>640</v>
      </c>
      <c r="C99" s="268" t="s">
        <v>34</v>
      </c>
      <c r="D99" s="269">
        <v>33</v>
      </c>
    </row>
    <row r="100" spans="1:4" s="166" customFormat="1" ht="15" customHeight="1">
      <c r="A100" s="290">
        <v>95</v>
      </c>
      <c r="B100" s="266" t="s">
        <v>397</v>
      </c>
      <c r="C100" s="273" t="s">
        <v>341</v>
      </c>
      <c r="D100" s="272">
        <v>1</v>
      </c>
    </row>
    <row r="101" spans="1:4" s="166" customFormat="1" ht="15" customHeight="1">
      <c r="A101" s="290">
        <v>96</v>
      </c>
      <c r="B101" s="266" t="s">
        <v>398</v>
      </c>
      <c r="C101" s="268" t="s">
        <v>341</v>
      </c>
      <c r="D101" s="272">
        <v>11</v>
      </c>
    </row>
    <row r="102" spans="1:4" s="166" customFormat="1" ht="15" customHeight="1">
      <c r="A102" s="290">
        <v>97</v>
      </c>
      <c r="B102" s="266" t="s">
        <v>340</v>
      </c>
      <c r="C102" s="273" t="s">
        <v>341</v>
      </c>
      <c r="D102" s="272" t="s">
        <v>273</v>
      </c>
    </row>
    <row r="103" spans="1:4" s="166" customFormat="1" ht="15" customHeight="1">
      <c r="A103" s="290">
        <v>98</v>
      </c>
      <c r="B103" s="266" t="s">
        <v>340</v>
      </c>
      <c r="C103" s="268" t="s">
        <v>341</v>
      </c>
      <c r="D103" s="272">
        <v>6</v>
      </c>
    </row>
    <row r="104" spans="1:4" s="166" customFormat="1" ht="15" customHeight="1">
      <c r="A104" s="290">
        <v>99</v>
      </c>
      <c r="B104" s="266" t="s">
        <v>93</v>
      </c>
      <c r="C104" s="268" t="s">
        <v>34</v>
      </c>
      <c r="D104" s="276">
        <v>2</v>
      </c>
    </row>
    <row r="105" spans="1:4" s="166" customFormat="1" ht="15" customHeight="1">
      <c r="A105" s="290">
        <v>100</v>
      </c>
      <c r="B105" s="266" t="s">
        <v>641</v>
      </c>
      <c r="C105" s="268" t="s">
        <v>34</v>
      </c>
      <c r="D105" s="272">
        <v>4</v>
      </c>
    </row>
    <row r="106" spans="1:4" s="166" customFormat="1" ht="15" customHeight="1">
      <c r="A106" s="290">
        <v>101</v>
      </c>
      <c r="B106" s="266" t="s">
        <v>642</v>
      </c>
      <c r="C106" s="268" t="s">
        <v>34</v>
      </c>
      <c r="D106" s="272">
        <v>1</v>
      </c>
    </row>
    <row r="107" spans="1:4" s="166" customFormat="1" ht="15" customHeight="1">
      <c r="A107" s="290">
        <v>102</v>
      </c>
      <c r="B107" s="266" t="s">
        <v>643</v>
      </c>
      <c r="C107" s="268" t="s">
        <v>34</v>
      </c>
      <c r="D107" s="272">
        <v>2</v>
      </c>
    </row>
    <row r="108" spans="1:4" s="166" customFormat="1" ht="15" customHeight="1">
      <c r="A108" s="290">
        <v>103</v>
      </c>
      <c r="B108" s="267" t="s">
        <v>644</v>
      </c>
      <c r="C108" s="268" t="s">
        <v>34</v>
      </c>
      <c r="D108" s="276">
        <v>2</v>
      </c>
    </row>
    <row r="109" spans="1:4" s="166" customFormat="1" ht="15" customHeight="1">
      <c r="A109" s="290">
        <v>104</v>
      </c>
      <c r="B109" s="266" t="s">
        <v>645</v>
      </c>
      <c r="C109" s="268" t="s">
        <v>34</v>
      </c>
      <c r="D109" s="272">
        <v>1</v>
      </c>
    </row>
    <row r="110" spans="1:4" s="166" customFormat="1" ht="15" customHeight="1">
      <c r="A110" s="290">
        <v>105</v>
      </c>
      <c r="B110" s="277" t="s">
        <v>646</v>
      </c>
      <c r="C110" s="275" t="s">
        <v>34</v>
      </c>
      <c r="D110" s="278">
        <v>2</v>
      </c>
    </row>
    <row r="111" spans="1:4" s="166" customFormat="1" ht="15" customHeight="1">
      <c r="A111" s="290">
        <v>106</v>
      </c>
      <c r="B111" s="266" t="s">
        <v>647</v>
      </c>
      <c r="C111" s="268" t="s">
        <v>34</v>
      </c>
      <c r="D111" s="272">
        <v>1</v>
      </c>
    </row>
    <row r="112" spans="1:4" s="166" customFormat="1" ht="15" customHeight="1">
      <c r="A112" s="290">
        <v>107</v>
      </c>
      <c r="B112" s="266" t="s">
        <v>648</v>
      </c>
      <c r="C112" s="274" t="s">
        <v>34</v>
      </c>
      <c r="D112" s="272">
        <v>2</v>
      </c>
    </row>
    <row r="113" spans="1:4" s="166" customFormat="1" ht="15" customHeight="1">
      <c r="A113" s="290">
        <v>108</v>
      </c>
      <c r="B113" s="266" t="s">
        <v>649</v>
      </c>
      <c r="C113" s="274" t="s">
        <v>34</v>
      </c>
      <c r="D113" s="272">
        <v>1</v>
      </c>
    </row>
    <row r="114" spans="1:4" s="166" customFormat="1" ht="15" customHeight="1">
      <c r="A114" s="290">
        <v>109</v>
      </c>
      <c r="B114" s="266" t="s">
        <v>650</v>
      </c>
      <c r="C114" s="268" t="s">
        <v>34</v>
      </c>
      <c r="D114" s="272">
        <v>1</v>
      </c>
    </row>
    <row r="115" spans="1:4" s="166" customFormat="1" ht="15" customHeight="1">
      <c r="A115" s="290">
        <v>110</v>
      </c>
      <c r="B115" s="266" t="s">
        <v>399</v>
      </c>
      <c r="C115" s="268" t="s">
        <v>341</v>
      </c>
      <c r="D115" s="272">
        <v>1</v>
      </c>
    </row>
    <row r="116" spans="1:4" s="166" customFormat="1" ht="15" customHeight="1">
      <c r="A116" s="290">
        <v>111</v>
      </c>
      <c r="B116" s="266" t="s">
        <v>651</v>
      </c>
      <c r="C116" s="268" t="s">
        <v>34</v>
      </c>
      <c r="D116" s="272">
        <v>4</v>
      </c>
    </row>
    <row r="117" spans="1:4" s="166" customFormat="1" ht="15" customHeight="1">
      <c r="A117" s="290">
        <v>112</v>
      </c>
      <c r="B117" s="266" t="s">
        <v>400</v>
      </c>
      <c r="C117" s="268" t="s">
        <v>341</v>
      </c>
      <c r="D117" s="272">
        <v>2</v>
      </c>
    </row>
    <row r="118" spans="1:4" s="166" customFormat="1" ht="15" customHeight="1">
      <c r="A118" s="290">
        <v>113</v>
      </c>
      <c r="B118" s="266" t="s">
        <v>401</v>
      </c>
      <c r="C118" s="268" t="s">
        <v>341</v>
      </c>
      <c r="D118" s="272">
        <v>8</v>
      </c>
    </row>
    <row r="119" spans="1:4" s="166" customFormat="1" ht="15" customHeight="1">
      <c r="A119" s="290">
        <v>114</v>
      </c>
      <c r="B119" s="266" t="s">
        <v>402</v>
      </c>
      <c r="C119" s="273" t="s">
        <v>341</v>
      </c>
      <c r="D119" s="272">
        <v>1</v>
      </c>
    </row>
    <row r="120" spans="1:4" s="166" customFormat="1" ht="15" customHeight="1">
      <c r="A120" s="290">
        <v>115</v>
      </c>
      <c r="B120" s="266" t="s">
        <v>403</v>
      </c>
      <c r="C120" s="268" t="s">
        <v>341</v>
      </c>
      <c r="D120" s="272">
        <v>7</v>
      </c>
    </row>
    <row r="121" spans="1:4" s="166" customFormat="1" ht="15" customHeight="1">
      <c r="A121" s="290">
        <v>116</v>
      </c>
      <c r="B121" s="266" t="s">
        <v>652</v>
      </c>
      <c r="C121" s="274" t="s">
        <v>34</v>
      </c>
      <c r="D121" s="272">
        <v>20</v>
      </c>
    </row>
    <row r="122" spans="1:4" s="166" customFormat="1" ht="15" customHeight="1">
      <c r="A122" s="290">
        <v>117</v>
      </c>
      <c r="B122" s="266" t="s">
        <v>653</v>
      </c>
      <c r="C122" s="268" t="s">
        <v>34</v>
      </c>
      <c r="D122" s="272">
        <v>2</v>
      </c>
    </row>
    <row r="123" spans="1:4" s="166" customFormat="1" ht="15" customHeight="1">
      <c r="A123" s="290">
        <v>118</v>
      </c>
      <c r="B123" s="266" t="s">
        <v>404</v>
      </c>
      <c r="C123" s="268" t="s">
        <v>341</v>
      </c>
      <c r="D123" s="272">
        <v>8</v>
      </c>
    </row>
    <row r="124" spans="1:4" s="166" customFormat="1" ht="15" customHeight="1">
      <c r="A124" s="290">
        <v>119</v>
      </c>
      <c r="B124" s="266" t="s">
        <v>654</v>
      </c>
      <c r="C124" s="268" t="s">
        <v>34</v>
      </c>
      <c r="D124" s="272">
        <v>1</v>
      </c>
    </row>
    <row r="125" spans="1:4" ht="15" customHeight="1">
      <c r="A125" s="290">
        <v>120</v>
      </c>
      <c r="B125" s="266" t="s">
        <v>405</v>
      </c>
      <c r="C125" s="274" t="s">
        <v>341</v>
      </c>
      <c r="D125" s="272">
        <v>4</v>
      </c>
    </row>
    <row r="126" spans="1:4" ht="15" customHeight="1">
      <c r="A126" s="290">
        <v>121</v>
      </c>
      <c r="B126" s="266" t="s">
        <v>655</v>
      </c>
      <c r="C126" s="268" t="s">
        <v>34</v>
      </c>
      <c r="D126" s="272">
        <v>1</v>
      </c>
    </row>
    <row r="127" spans="1:4" ht="15" customHeight="1">
      <c r="A127" s="290">
        <v>122</v>
      </c>
      <c r="B127" s="266" t="s">
        <v>656</v>
      </c>
      <c r="C127" s="268" t="s">
        <v>34</v>
      </c>
      <c r="D127" s="272">
        <v>1</v>
      </c>
    </row>
    <row r="128" spans="1:4" ht="15" customHeight="1">
      <c r="A128" s="290">
        <v>123</v>
      </c>
      <c r="B128" s="266" t="s">
        <v>657</v>
      </c>
      <c r="C128" s="268" t="s">
        <v>34</v>
      </c>
      <c r="D128" s="272">
        <v>1</v>
      </c>
    </row>
    <row r="129" spans="1:4" ht="15" customHeight="1">
      <c r="A129" s="290">
        <v>124</v>
      </c>
      <c r="B129" s="267" t="s">
        <v>658</v>
      </c>
      <c r="C129" s="268" t="s">
        <v>34</v>
      </c>
      <c r="D129" s="269">
        <v>1</v>
      </c>
    </row>
    <row r="130" spans="1:4" ht="15" customHeight="1">
      <c r="A130" s="290">
        <v>125</v>
      </c>
      <c r="B130" s="266" t="s">
        <v>406</v>
      </c>
      <c r="C130" s="268" t="s">
        <v>341</v>
      </c>
      <c r="D130" s="272">
        <v>1</v>
      </c>
    </row>
    <row r="131" spans="1:4" ht="15" customHeight="1">
      <c r="A131" s="290">
        <v>126</v>
      </c>
      <c r="B131" s="266" t="s">
        <v>817</v>
      </c>
      <c r="C131" s="268" t="s">
        <v>341</v>
      </c>
      <c r="D131" s="272">
        <v>2</v>
      </c>
    </row>
    <row r="132" spans="1:4" ht="15" customHeight="1">
      <c r="A132" s="290">
        <v>127</v>
      </c>
      <c r="B132" s="267" t="s">
        <v>659</v>
      </c>
      <c r="C132" s="274" t="s">
        <v>34</v>
      </c>
      <c r="D132" s="269">
        <v>1</v>
      </c>
    </row>
    <row r="133" spans="1:4" ht="15" customHeight="1">
      <c r="A133" s="290">
        <v>128</v>
      </c>
      <c r="B133" s="267" t="s">
        <v>660</v>
      </c>
      <c r="C133" s="273" t="s">
        <v>34</v>
      </c>
      <c r="D133" s="272">
        <v>3</v>
      </c>
    </row>
    <row r="134" spans="1:4" ht="15" customHeight="1">
      <c r="A134" s="290">
        <v>129</v>
      </c>
      <c r="B134" s="277" t="s">
        <v>661</v>
      </c>
      <c r="C134" s="275" t="s">
        <v>34</v>
      </c>
      <c r="D134" s="278">
        <v>380</v>
      </c>
    </row>
    <row r="135" spans="1:4" ht="15" customHeight="1">
      <c r="A135" s="290">
        <v>130</v>
      </c>
      <c r="B135" s="266" t="s">
        <v>662</v>
      </c>
      <c r="C135" s="273" t="s">
        <v>34</v>
      </c>
      <c r="D135" s="272">
        <v>33</v>
      </c>
    </row>
    <row r="136" spans="1:4" ht="15" customHeight="1">
      <c r="A136" s="290">
        <v>131</v>
      </c>
      <c r="B136" s="266" t="s">
        <v>663</v>
      </c>
      <c r="C136" s="268" t="s">
        <v>34</v>
      </c>
      <c r="D136" s="272">
        <v>8</v>
      </c>
    </row>
    <row r="137" spans="1:4" ht="15" customHeight="1">
      <c r="A137" s="290">
        <v>132</v>
      </c>
      <c r="B137" s="266" t="s">
        <v>818</v>
      </c>
      <c r="C137" s="268" t="s">
        <v>341</v>
      </c>
      <c r="D137" s="272">
        <v>1</v>
      </c>
    </row>
    <row r="138" spans="1:4" ht="15" customHeight="1">
      <c r="A138" s="290">
        <v>133</v>
      </c>
      <c r="B138" s="266" t="s">
        <v>407</v>
      </c>
      <c r="C138" s="273" t="s">
        <v>341</v>
      </c>
      <c r="D138" s="272">
        <v>2</v>
      </c>
    </row>
    <row r="139" spans="1:4" ht="15" customHeight="1">
      <c r="A139" s="290">
        <v>134</v>
      </c>
      <c r="B139" s="267" t="s">
        <v>408</v>
      </c>
      <c r="C139" s="268" t="s">
        <v>341</v>
      </c>
      <c r="D139" s="269">
        <v>2</v>
      </c>
    </row>
    <row r="140" spans="1:4" ht="15" customHeight="1">
      <c r="A140" s="290">
        <v>135</v>
      </c>
      <c r="B140" s="266" t="s">
        <v>859</v>
      </c>
      <c r="C140" s="268" t="s">
        <v>34</v>
      </c>
      <c r="D140" s="272">
        <v>403</v>
      </c>
    </row>
    <row r="141" spans="1:4" ht="15" customHeight="1">
      <c r="A141" s="290">
        <v>136</v>
      </c>
      <c r="B141" s="266" t="s">
        <v>330</v>
      </c>
      <c r="C141" s="268" t="s">
        <v>341</v>
      </c>
      <c r="D141" s="272">
        <v>8</v>
      </c>
    </row>
    <row r="142" spans="1:4" ht="15" customHeight="1">
      <c r="A142" s="290">
        <v>137</v>
      </c>
      <c r="B142" s="266" t="s">
        <v>330</v>
      </c>
      <c r="C142" s="274" t="s">
        <v>34</v>
      </c>
      <c r="D142" s="272">
        <v>8</v>
      </c>
    </row>
    <row r="143" spans="1:4" ht="15" customHeight="1">
      <c r="A143" s="290">
        <v>138</v>
      </c>
      <c r="B143" s="267" t="s">
        <v>664</v>
      </c>
      <c r="C143" s="268" t="s">
        <v>34</v>
      </c>
      <c r="D143" s="269" t="s">
        <v>907</v>
      </c>
    </row>
    <row r="144" spans="1:4" ht="15" customHeight="1">
      <c r="A144" s="290">
        <v>139</v>
      </c>
      <c r="B144" s="267" t="s">
        <v>665</v>
      </c>
      <c r="C144" s="268" t="s">
        <v>34</v>
      </c>
      <c r="D144" s="269">
        <v>6</v>
      </c>
    </row>
    <row r="145" spans="1:4" ht="15" customHeight="1">
      <c r="A145" s="290">
        <v>140</v>
      </c>
      <c r="B145" s="266" t="s">
        <v>666</v>
      </c>
      <c r="C145" s="268" t="s">
        <v>34</v>
      </c>
      <c r="D145" s="276">
        <v>20</v>
      </c>
    </row>
    <row r="146" spans="1:4" ht="15" customHeight="1">
      <c r="A146" s="290">
        <v>141</v>
      </c>
      <c r="B146" s="266" t="s">
        <v>666</v>
      </c>
      <c r="C146" s="268" t="s">
        <v>34</v>
      </c>
      <c r="D146" s="276">
        <v>2</v>
      </c>
    </row>
    <row r="147" spans="1:4" ht="15" customHeight="1">
      <c r="A147" s="290">
        <v>142</v>
      </c>
      <c r="B147" s="266" t="s">
        <v>667</v>
      </c>
      <c r="C147" s="268" t="s">
        <v>34</v>
      </c>
      <c r="D147" s="276">
        <v>2</v>
      </c>
    </row>
    <row r="148" spans="1:4" ht="15" customHeight="1">
      <c r="A148" s="290">
        <v>143</v>
      </c>
      <c r="B148" s="266" t="s">
        <v>668</v>
      </c>
      <c r="C148" s="268" t="s">
        <v>34</v>
      </c>
      <c r="D148" s="276">
        <v>24</v>
      </c>
    </row>
    <row r="149" spans="1:4" ht="24" customHeight="1">
      <c r="A149" s="290">
        <v>144</v>
      </c>
      <c r="B149" s="267" t="s">
        <v>819</v>
      </c>
      <c r="C149" s="268" t="s">
        <v>341</v>
      </c>
      <c r="D149" s="269">
        <v>3</v>
      </c>
    </row>
    <row r="150" spans="1:4" ht="15" customHeight="1">
      <c r="A150" s="290">
        <v>145</v>
      </c>
      <c r="B150" s="266" t="s">
        <v>820</v>
      </c>
      <c r="C150" s="268" t="s">
        <v>341</v>
      </c>
      <c r="D150" s="272">
        <v>1</v>
      </c>
    </row>
    <row r="151" spans="1:4" ht="15" customHeight="1">
      <c r="A151" s="290">
        <v>146</v>
      </c>
      <c r="B151" s="266" t="s">
        <v>669</v>
      </c>
      <c r="C151" s="268" t="s">
        <v>34</v>
      </c>
      <c r="D151" s="276">
        <v>4</v>
      </c>
    </row>
    <row r="152" spans="1:4" ht="15" customHeight="1">
      <c r="A152" s="290">
        <v>147</v>
      </c>
      <c r="B152" s="266" t="s">
        <v>332</v>
      </c>
      <c r="C152" s="268" t="s">
        <v>34</v>
      </c>
      <c r="D152" s="272">
        <v>12</v>
      </c>
    </row>
    <row r="153" spans="1:4" ht="15" customHeight="1">
      <c r="A153" s="290">
        <v>148</v>
      </c>
      <c r="B153" s="266" t="s">
        <v>670</v>
      </c>
      <c r="C153" s="268" t="s">
        <v>34</v>
      </c>
      <c r="D153" s="272">
        <v>29</v>
      </c>
    </row>
    <row r="154" spans="1:4" ht="15" customHeight="1">
      <c r="A154" s="290">
        <v>149</v>
      </c>
      <c r="B154" s="267" t="s">
        <v>671</v>
      </c>
      <c r="C154" s="268" t="s">
        <v>34</v>
      </c>
      <c r="D154" s="269">
        <v>1</v>
      </c>
    </row>
    <row r="155" spans="1:4" ht="15" customHeight="1">
      <c r="A155" s="290">
        <v>150</v>
      </c>
      <c r="B155" s="267" t="s">
        <v>409</v>
      </c>
      <c r="C155" s="268" t="s">
        <v>341</v>
      </c>
      <c r="D155" s="269">
        <v>17</v>
      </c>
    </row>
    <row r="156" spans="1:4" ht="15" customHeight="1">
      <c r="A156" s="290">
        <v>151</v>
      </c>
      <c r="B156" s="266" t="s">
        <v>410</v>
      </c>
      <c r="C156" s="273" t="s">
        <v>341</v>
      </c>
      <c r="D156" s="272">
        <v>1</v>
      </c>
    </row>
    <row r="157" spans="1:4" ht="15" customHeight="1">
      <c r="A157" s="290">
        <v>152</v>
      </c>
      <c r="B157" s="267" t="s">
        <v>411</v>
      </c>
      <c r="C157" s="268" t="s">
        <v>341</v>
      </c>
      <c r="D157" s="269">
        <v>2</v>
      </c>
    </row>
    <row r="158" spans="1:4" ht="15" customHeight="1">
      <c r="A158" s="290">
        <v>153</v>
      </c>
      <c r="B158" s="266" t="s">
        <v>412</v>
      </c>
      <c r="C158" s="268" t="s">
        <v>341</v>
      </c>
      <c r="D158" s="272">
        <v>3</v>
      </c>
    </row>
    <row r="159" spans="1:4" ht="15" customHeight="1">
      <c r="A159" s="290">
        <v>154</v>
      </c>
      <c r="B159" s="266" t="s">
        <v>892</v>
      </c>
      <c r="C159" s="268" t="s">
        <v>34</v>
      </c>
      <c r="D159" s="272">
        <v>6</v>
      </c>
    </row>
    <row r="160" spans="1:4" ht="15" customHeight="1">
      <c r="A160" s="290">
        <v>155</v>
      </c>
      <c r="B160" s="266" t="s">
        <v>893</v>
      </c>
      <c r="C160" s="268" t="s">
        <v>34</v>
      </c>
      <c r="D160" s="272">
        <v>3</v>
      </c>
    </row>
    <row r="161" spans="1:4" ht="15" customHeight="1">
      <c r="A161" s="290">
        <v>156</v>
      </c>
      <c r="B161" s="266" t="s">
        <v>353</v>
      </c>
      <c r="C161" s="268" t="s">
        <v>341</v>
      </c>
      <c r="D161" s="272">
        <v>18</v>
      </c>
    </row>
    <row r="162" spans="1:4" ht="15" customHeight="1">
      <c r="A162" s="290">
        <v>157</v>
      </c>
      <c r="B162" s="266" t="s">
        <v>894</v>
      </c>
      <c r="C162" s="268" t="s">
        <v>34</v>
      </c>
      <c r="D162" s="272">
        <v>10</v>
      </c>
    </row>
    <row r="163" spans="1:4" ht="15" customHeight="1">
      <c r="A163" s="290">
        <v>158</v>
      </c>
      <c r="B163" s="266" t="s">
        <v>895</v>
      </c>
      <c r="C163" s="268" t="s">
        <v>34</v>
      </c>
      <c r="D163" s="272">
        <v>60</v>
      </c>
    </row>
    <row r="164" spans="1:4" ht="15" customHeight="1">
      <c r="A164" s="290">
        <v>159</v>
      </c>
      <c r="B164" s="266" t="s">
        <v>305</v>
      </c>
      <c r="C164" s="273" t="s">
        <v>341</v>
      </c>
      <c r="D164" s="272" t="s">
        <v>275</v>
      </c>
    </row>
    <row r="165" spans="1:4" ht="15" customHeight="1">
      <c r="A165" s="290">
        <v>160</v>
      </c>
      <c r="B165" s="266" t="s">
        <v>305</v>
      </c>
      <c r="C165" s="268" t="s">
        <v>34</v>
      </c>
      <c r="D165" s="272">
        <v>1630</v>
      </c>
    </row>
    <row r="166" spans="1:4" ht="15" customHeight="1">
      <c r="A166" s="290">
        <v>161</v>
      </c>
      <c r="B166" s="266" t="s">
        <v>204</v>
      </c>
      <c r="C166" s="273" t="s">
        <v>34</v>
      </c>
      <c r="D166" s="272">
        <v>45</v>
      </c>
    </row>
    <row r="167" spans="1:4" ht="15" customHeight="1">
      <c r="A167" s="290">
        <v>162</v>
      </c>
      <c r="B167" s="266" t="s">
        <v>203</v>
      </c>
      <c r="C167" s="268" t="s">
        <v>34</v>
      </c>
      <c r="D167" s="272">
        <v>14</v>
      </c>
    </row>
    <row r="168" spans="1:4" ht="15" customHeight="1">
      <c r="A168" s="290">
        <v>163</v>
      </c>
      <c r="B168" s="266" t="s">
        <v>821</v>
      </c>
      <c r="C168" s="273" t="s">
        <v>342</v>
      </c>
      <c r="D168" s="272">
        <v>1460</v>
      </c>
    </row>
    <row r="169" spans="1:4" ht="15" customHeight="1">
      <c r="A169" s="290">
        <v>164</v>
      </c>
      <c r="B169" s="266" t="s">
        <v>413</v>
      </c>
      <c r="C169" s="268" t="s">
        <v>341</v>
      </c>
      <c r="D169" s="272">
        <v>2</v>
      </c>
    </row>
    <row r="170" spans="1:4" ht="15" customHeight="1">
      <c r="A170" s="290">
        <v>165</v>
      </c>
      <c r="B170" s="266" t="s">
        <v>672</v>
      </c>
      <c r="C170" s="273" t="s">
        <v>39</v>
      </c>
      <c r="D170" s="272">
        <v>70</v>
      </c>
    </row>
    <row r="171" spans="1:4" ht="15" customHeight="1">
      <c r="A171" s="290">
        <v>166</v>
      </c>
      <c r="B171" s="266" t="s">
        <v>317</v>
      </c>
      <c r="C171" s="268" t="s">
        <v>39</v>
      </c>
      <c r="D171" s="272">
        <v>5500</v>
      </c>
    </row>
    <row r="172" spans="1:4" ht="15" customHeight="1">
      <c r="A172" s="290">
        <v>167</v>
      </c>
      <c r="B172" s="266" t="s">
        <v>875</v>
      </c>
      <c r="C172" s="268" t="s">
        <v>39</v>
      </c>
      <c r="D172" s="272">
        <v>20</v>
      </c>
    </row>
    <row r="173" spans="1:4" ht="15" customHeight="1">
      <c r="A173" s="290">
        <v>168</v>
      </c>
      <c r="B173" s="266" t="s">
        <v>876</v>
      </c>
      <c r="C173" s="268" t="s">
        <v>35</v>
      </c>
      <c r="D173" s="272">
        <v>0.04</v>
      </c>
    </row>
    <row r="174" spans="1:4" ht="15" customHeight="1">
      <c r="A174" s="290">
        <v>169</v>
      </c>
      <c r="B174" s="266" t="s">
        <v>318</v>
      </c>
      <c r="C174" s="268" t="s">
        <v>39</v>
      </c>
      <c r="D174" s="272">
        <v>559</v>
      </c>
    </row>
    <row r="175" spans="1:4" ht="15" customHeight="1">
      <c r="A175" s="290">
        <v>170</v>
      </c>
      <c r="B175" s="266" t="s">
        <v>884</v>
      </c>
      <c r="C175" s="268" t="s">
        <v>39</v>
      </c>
      <c r="D175" s="272">
        <v>87</v>
      </c>
    </row>
    <row r="176" spans="1:4" ht="15" customHeight="1">
      <c r="A176" s="290">
        <v>171</v>
      </c>
      <c r="B176" s="266" t="s">
        <v>673</v>
      </c>
      <c r="C176" s="268" t="s">
        <v>34</v>
      </c>
      <c r="D176" s="272">
        <v>3</v>
      </c>
    </row>
    <row r="177" spans="1:4" ht="15" customHeight="1">
      <c r="A177" s="290">
        <v>172</v>
      </c>
      <c r="B177" s="266" t="s">
        <v>161</v>
      </c>
      <c r="C177" s="268" t="s">
        <v>341</v>
      </c>
      <c r="D177" s="276">
        <v>2</v>
      </c>
    </row>
    <row r="178" spans="1:4" ht="15" customHeight="1">
      <c r="A178" s="290">
        <v>173</v>
      </c>
      <c r="B178" s="266" t="s">
        <v>414</v>
      </c>
      <c r="C178" s="273" t="s">
        <v>342</v>
      </c>
      <c r="D178" s="272">
        <v>50</v>
      </c>
    </row>
    <row r="179" spans="1:4" ht="15" customHeight="1">
      <c r="A179" s="290">
        <v>174</v>
      </c>
      <c r="B179" s="266" t="s">
        <v>415</v>
      </c>
      <c r="C179" s="268" t="s">
        <v>342</v>
      </c>
      <c r="D179" s="272">
        <v>7</v>
      </c>
    </row>
    <row r="180" spans="1:4" ht="15" customHeight="1">
      <c r="A180" s="290">
        <v>175</v>
      </c>
      <c r="B180" s="284" t="s">
        <v>674</v>
      </c>
      <c r="C180" s="270" t="s">
        <v>39</v>
      </c>
      <c r="D180" s="285">
        <v>40</v>
      </c>
    </row>
    <row r="181" spans="1:4" ht="15" customHeight="1">
      <c r="A181" s="290">
        <v>176</v>
      </c>
      <c r="B181" s="267" t="s">
        <v>675</v>
      </c>
      <c r="C181" s="268" t="s">
        <v>39</v>
      </c>
      <c r="D181" s="269">
        <v>15</v>
      </c>
    </row>
    <row r="182" spans="1:4" ht="15" customHeight="1">
      <c r="A182" s="290">
        <v>177</v>
      </c>
      <c r="B182" s="266" t="s">
        <v>416</v>
      </c>
      <c r="C182" s="268" t="s">
        <v>341</v>
      </c>
      <c r="D182" s="272">
        <v>2</v>
      </c>
    </row>
    <row r="183" spans="1:4" ht="15" customHeight="1">
      <c r="A183" s="290">
        <v>178</v>
      </c>
      <c r="B183" s="266" t="s">
        <v>676</v>
      </c>
      <c r="C183" s="268" t="s">
        <v>34</v>
      </c>
      <c r="D183" s="272">
        <v>260</v>
      </c>
    </row>
    <row r="184" spans="1:4" ht="15" customHeight="1">
      <c r="A184" s="290">
        <v>179</v>
      </c>
      <c r="B184" s="266" t="s">
        <v>677</v>
      </c>
      <c r="C184" s="273" t="s">
        <v>34</v>
      </c>
      <c r="D184" s="272">
        <v>10</v>
      </c>
    </row>
    <row r="185" spans="1:4" ht="15" customHeight="1">
      <c r="A185" s="290">
        <v>180</v>
      </c>
      <c r="B185" s="266" t="s">
        <v>678</v>
      </c>
      <c r="C185" s="273" t="s">
        <v>34</v>
      </c>
      <c r="D185" s="272">
        <v>2</v>
      </c>
    </row>
    <row r="186" spans="1:4" ht="15" customHeight="1">
      <c r="A186" s="290">
        <v>181</v>
      </c>
      <c r="B186" s="266" t="s">
        <v>679</v>
      </c>
      <c r="C186" s="268" t="s">
        <v>34</v>
      </c>
      <c r="D186" s="272">
        <v>3</v>
      </c>
    </row>
    <row r="187" spans="1:4" ht="15" customHeight="1">
      <c r="A187" s="290">
        <v>182</v>
      </c>
      <c r="B187" s="267" t="s">
        <v>680</v>
      </c>
      <c r="C187" s="274" t="s">
        <v>34</v>
      </c>
      <c r="D187" s="269">
        <v>1</v>
      </c>
    </row>
    <row r="188" spans="1:4" ht="15" customHeight="1">
      <c r="A188" s="290">
        <v>183</v>
      </c>
      <c r="B188" s="266" t="s">
        <v>681</v>
      </c>
      <c r="C188" s="273" t="s">
        <v>34</v>
      </c>
      <c r="D188" s="272">
        <v>17</v>
      </c>
    </row>
    <row r="189" spans="1:4" ht="15" customHeight="1">
      <c r="A189" s="290">
        <v>184</v>
      </c>
      <c r="B189" s="266" t="s">
        <v>682</v>
      </c>
      <c r="C189" s="268" t="s">
        <v>34</v>
      </c>
      <c r="D189" s="272">
        <v>2</v>
      </c>
    </row>
    <row r="190" spans="1:4" ht="15" customHeight="1">
      <c r="A190" s="290">
        <v>185</v>
      </c>
      <c r="B190" s="266" t="s">
        <v>683</v>
      </c>
      <c r="C190" s="274" t="s">
        <v>34</v>
      </c>
      <c r="D190" s="272" t="s">
        <v>908</v>
      </c>
    </row>
    <row r="191" spans="1:4" ht="15" customHeight="1">
      <c r="A191" s="290">
        <v>186</v>
      </c>
      <c r="B191" s="266" t="s">
        <v>684</v>
      </c>
      <c r="C191" s="273" t="s">
        <v>34</v>
      </c>
      <c r="D191" s="272">
        <v>2</v>
      </c>
    </row>
    <row r="192" spans="1:4" ht="15" customHeight="1">
      <c r="A192" s="290">
        <v>187</v>
      </c>
      <c r="B192" s="267" t="s">
        <v>685</v>
      </c>
      <c r="C192" s="268" t="s">
        <v>34</v>
      </c>
      <c r="D192" s="269">
        <v>4</v>
      </c>
    </row>
    <row r="193" spans="1:4" ht="15" customHeight="1">
      <c r="A193" s="290">
        <v>188</v>
      </c>
      <c r="B193" s="266" t="s">
        <v>686</v>
      </c>
      <c r="C193" s="273" t="s">
        <v>34</v>
      </c>
      <c r="D193" s="272">
        <v>4</v>
      </c>
    </row>
    <row r="194" spans="1:4" ht="15" customHeight="1">
      <c r="A194" s="290">
        <v>189</v>
      </c>
      <c r="B194" s="267" t="s">
        <v>687</v>
      </c>
      <c r="C194" s="268" t="s">
        <v>34</v>
      </c>
      <c r="D194" s="269">
        <v>2</v>
      </c>
    </row>
    <row r="195" spans="1:4" ht="15" customHeight="1">
      <c r="A195" s="290">
        <v>190</v>
      </c>
      <c r="B195" s="266" t="s">
        <v>688</v>
      </c>
      <c r="C195" s="273" t="s">
        <v>34</v>
      </c>
      <c r="D195" s="272">
        <v>1</v>
      </c>
    </row>
    <row r="196" spans="1:4" ht="15" customHeight="1">
      <c r="A196" s="290">
        <v>191</v>
      </c>
      <c r="B196" s="266" t="s">
        <v>689</v>
      </c>
      <c r="C196" s="268" t="s">
        <v>34</v>
      </c>
      <c r="D196" s="272">
        <v>12</v>
      </c>
    </row>
    <row r="197" spans="1:4" ht="15" customHeight="1">
      <c r="A197" s="290">
        <v>192</v>
      </c>
      <c r="B197" s="266" t="s">
        <v>690</v>
      </c>
      <c r="C197" s="268" t="s">
        <v>34</v>
      </c>
      <c r="D197" s="272">
        <v>1</v>
      </c>
    </row>
    <row r="198" spans="1:4" ht="15" customHeight="1">
      <c r="A198" s="290">
        <v>193</v>
      </c>
      <c r="B198" s="266" t="s">
        <v>691</v>
      </c>
      <c r="C198" s="268" t="s">
        <v>34</v>
      </c>
      <c r="D198" s="276">
        <v>1</v>
      </c>
    </row>
    <row r="199" spans="1:4" ht="25.5" customHeight="1">
      <c r="A199" s="290">
        <v>194</v>
      </c>
      <c r="B199" s="266" t="s">
        <v>692</v>
      </c>
      <c r="C199" s="273" t="s">
        <v>34</v>
      </c>
      <c r="D199" s="272">
        <v>2</v>
      </c>
    </row>
    <row r="200" spans="1:4" ht="15" customHeight="1">
      <c r="A200" s="290">
        <v>195</v>
      </c>
      <c r="B200" s="266" t="s">
        <v>693</v>
      </c>
      <c r="C200" s="273" t="s">
        <v>34</v>
      </c>
      <c r="D200" s="272">
        <v>1</v>
      </c>
    </row>
    <row r="201" spans="1:4" ht="15" customHeight="1">
      <c r="A201" s="290">
        <v>196</v>
      </c>
      <c r="B201" s="266" t="s">
        <v>694</v>
      </c>
      <c r="C201" s="274" t="s">
        <v>34</v>
      </c>
      <c r="D201" s="272">
        <v>6</v>
      </c>
    </row>
    <row r="202" spans="1:4" ht="15" customHeight="1">
      <c r="A202" s="290">
        <v>197</v>
      </c>
      <c r="B202" s="266" t="s">
        <v>695</v>
      </c>
      <c r="C202" s="273" t="s">
        <v>34</v>
      </c>
      <c r="D202" s="272">
        <v>4</v>
      </c>
    </row>
    <row r="203" spans="1:4" ht="15" customHeight="1">
      <c r="A203" s="290">
        <v>198</v>
      </c>
      <c r="B203" s="266" t="s">
        <v>696</v>
      </c>
      <c r="C203" s="268" t="s">
        <v>34</v>
      </c>
      <c r="D203" s="272">
        <v>18</v>
      </c>
    </row>
    <row r="204" spans="1:4" ht="15" customHeight="1">
      <c r="A204" s="290">
        <v>199</v>
      </c>
      <c r="B204" s="266" t="s">
        <v>697</v>
      </c>
      <c r="C204" s="268" t="s">
        <v>34</v>
      </c>
      <c r="D204" s="272">
        <v>2</v>
      </c>
    </row>
    <row r="205" spans="1:4" ht="15" customHeight="1">
      <c r="A205" s="290">
        <v>200</v>
      </c>
      <c r="B205" s="288" t="s">
        <v>698</v>
      </c>
      <c r="C205" s="287" t="s">
        <v>34</v>
      </c>
      <c r="D205" s="289">
        <v>1</v>
      </c>
    </row>
    <row r="206" spans="1:4" ht="15" customHeight="1">
      <c r="A206" s="290">
        <v>201</v>
      </c>
      <c r="B206" s="266" t="s">
        <v>417</v>
      </c>
      <c r="C206" s="274" t="s">
        <v>341</v>
      </c>
      <c r="D206" s="272">
        <v>3</v>
      </c>
    </row>
    <row r="207" spans="1:4" s="263" customFormat="1" ht="15" customHeight="1">
      <c r="A207" s="290">
        <v>202</v>
      </c>
      <c r="B207" s="266" t="s">
        <v>699</v>
      </c>
      <c r="C207" s="268" t="s">
        <v>34</v>
      </c>
      <c r="D207" s="272">
        <v>34</v>
      </c>
    </row>
    <row r="208" spans="1:4" ht="15" customHeight="1">
      <c r="A208" s="290">
        <v>203</v>
      </c>
      <c r="B208" s="266" t="s">
        <v>700</v>
      </c>
      <c r="C208" s="273" t="s">
        <v>34</v>
      </c>
      <c r="D208" s="272" t="s">
        <v>909</v>
      </c>
    </row>
    <row r="209" spans="1:4" ht="15" customHeight="1">
      <c r="A209" s="290">
        <v>204</v>
      </c>
      <c r="B209" s="266" t="s">
        <v>701</v>
      </c>
      <c r="C209" s="268" t="s">
        <v>34</v>
      </c>
      <c r="D209" s="272">
        <v>151</v>
      </c>
    </row>
    <row r="210" spans="1:4" ht="15" customHeight="1">
      <c r="A210" s="290">
        <v>205</v>
      </c>
      <c r="B210" s="266" t="s">
        <v>702</v>
      </c>
      <c r="C210" s="268" t="s">
        <v>34</v>
      </c>
      <c r="D210" s="272" t="s">
        <v>910</v>
      </c>
    </row>
    <row r="211" spans="1:4" ht="15" customHeight="1">
      <c r="A211" s="290">
        <v>206</v>
      </c>
      <c r="B211" s="277" t="s">
        <v>703</v>
      </c>
      <c r="C211" s="275" t="s">
        <v>34</v>
      </c>
      <c r="D211" s="278">
        <v>246</v>
      </c>
    </row>
    <row r="212" spans="1:4" ht="15" customHeight="1">
      <c r="A212" s="290">
        <v>207</v>
      </c>
      <c r="B212" s="266" t="s">
        <v>704</v>
      </c>
      <c r="C212" s="274" t="s">
        <v>34</v>
      </c>
      <c r="D212" s="272">
        <v>743</v>
      </c>
    </row>
    <row r="213" spans="1:4" ht="15" customHeight="1">
      <c r="A213" s="290">
        <v>208</v>
      </c>
      <c r="B213" s="266" t="s">
        <v>705</v>
      </c>
      <c r="C213" s="268" t="s">
        <v>34</v>
      </c>
      <c r="D213" s="272">
        <v>284</v>
      </c>
    </row>
    <row r="214" spans="1:4" ht="15" customHeight="1">
      <c r="A214" s="290">
        <v>209</v>
      </c>
      <c r="B214" s="266" t="s">
        <v>706</v>
      </c>
      <c r="C214" s="268" t="s">
        <v>34</v>
      </c>
      <c r="D214" s="276">
        <v>877</v>
      </c>
    </row>
    <row r="215" spans="1:4" ht="15" customHeight="1">
      <c r="A215" s="290">
        <v>210</v>
      </c>
      <c r="B215" s="266" t="s">
        <v>707</v>
      </c>
      <c r="C215" s="273" t="s">
        <v>34</v>
      </c>
      <c r="D215" s="272">
        <v>278</v>
      </c>
    </row>
    <row r="216" spans="1:4" ht="15" customHeight="1">
      <c r="A216" s="290">
        <v>211</v>
      </c>
      <c r="B216" s="266" t="s">
        <v>708</v>
      </c>
      <c r="C216" s="268" t="s">
        <v>34</v>
      </c>
      <c r="D216" s="276">
        <v>189</v>
      </c>
    </row>
    <row r="217" spans="1:4" ht="15" customHeight="1">
      <c r="A217" s="290">
        <v>212</v>
      </c>
      <c r="B217" s="266" t="s">
        <v>418</v>
      </c>
      <c r="C217" s="268" t="s">
        <v>341</v>
      </c>
      <c r="D217" s="272">
        <v>2</v>
      </c>
    </row>
    <row r="218" spans="1:4" ht="15" customHeight="1">
      <c r="A218" s="290">
        <v>213</v>
      </c>
      <c r="B218" s="266" t="s">
        <v>419</v>
      </c>
      <c r="C218" s="268" t="s">
        <v>341</v>
      </c>
      <c r="D218" s="272">
        <v>22</v>
      </c>
    </row>
    <row r="219" spans="1:4" ht="15" customHeight="1">
      <c r="A219" s="290">
        <v>214</v>
      </c>
      <c r="B219" s="267" t="s">
        <v>420</v>
      </c>
      <c r="C219" s="268" t="s">
        <v>341</v>
      </c>
      <c r="D219" s="269">
        <v>16</v>
      </c>
    </row>
    <row r="220" spans="1:4" ht="15" customHeight="1">
      <c r="A220" s="290">
        <v>215</v>
      </c>
      <c r="B220" s="266" t="s">
        <v>709</v>
      </c>
      <c r="C220" s="274" t="s">
        <v>34</v>
      </c>
      <c r="D220" s="272">
        <v>148</v>
      </c>
    </row>
    <row r="221" spans="1:4" ht="15" customHeight="1">
      <c r="A221" s="290">
        <v>216</v>
      </c>
      <c r="B221" s="266" t="s">
        <v>421</v>
      </c>
      <c r="C221" s="268" t="s">
        <v>341</v>
      </c>
      <c r="D221" s="272">
        <v>1</v>
      </c>
    </row>
    <row r="222" spans="1:4" ht="15" customHeight="1">
      <c r="A222" s="290">
        <v>217</v>
      </c>
      <c r="B222" s="277" t="s">
        <v>422</v>
      </c>
      <c r="C222" s="275" t="s">
        <v>341</v>
      </c>
      <c r="D222" s="278">
        <v>2</v>
      </c>
    </row>
    <row r="223" spans="1:4" ht="15" customHeight="1">
      <c r="A223" s="290">
        <v>218</v>
      </c>
      <c r="B223" s="266" t="s">
        <v>423</v>
      </c>
      <c r="C223" s="268" t="s">
        <v>341</v>
      </c>
      <c r="D223" s="276">
        <v>2</v>
      </c>
    </row>
    <row r="224" spans="1:4" ht="15" customHeight="1">
      <c r="A224" s="290">
        <v>219</v>
      </c>
      <c r="B224" s="266" t="s">
        <v>424</v>
      </c>
      <c r="C224" s="268" t="s">
        <v>341</v>
      </c>
      <c r="D224" s="276">
        <v>1</v>
      </c>
    </row>
    <row r="225" spans="1:4" ht="15" customHeight="1">
      <c r="A225" s="290">
        <v>220</v>
      </c>
      <c r="B225" s="267" t="s">
        <v>425</v>
      </c>
      <c r="C225" s="268" t="s">
        <v>341</v>
      </c>
      <c r="D225" s="269">
        <v>508</v>
      </c>
    </row>
    <row r="226" spans="1:4" ht="15" customHeight="1">
      <c r="A226" s="290">
        <v>221</v>
      </c>
      <c r="B226" s="266" t="s">
        <v>710</v>
      </c>
      <c r="C226" s="273" t="s">
        <v>34</v>
      </c>
      <c r="D226" s="272">
        <v>33</v>
      </c>
    </row>
    <row r="227" spans="1:4" ht="15" customHeight="1">
      <c r="A227" s="290">
        <v>222</v>
      </c>
      <c r="B227" s="267" t="s">
        <v>426</v>
      </c>
      <c r="C227" s="268" t="s">
        <v>341</v>
      </c>
      <c r="D227" s="269">
        <v>2</v>
      </c>
    </row>
    <row r="228" spans="1:4" ht="15" customHeight="1">
      <c r="A228" s="290">
        <v>223</v>
      </c>
      <c r="B228" s="266" t="s">
        <v>427</v>
      </c>
      <c r="C228" s="268" t="s">
        <v>341</v>
      </c>
      <c r="D228" s="272">
        <v>1</v>
      </c>
    </row>
    <row r="229" spans="1:4" ht="15" customHeight="1">
      <c r="A229" s="290">
        <v>224</v>
      </c>
      <c r="B229" s="266" t="s">
        <v>822</v>
      </c>
      <c r="C229" s="268" t="s">
        <v>341</v>
      </c>
      <c r="D229" s="272">
        <v>1</v>
      </c>
    </row>
    <row r="230" spans="1:4" ht="15" customHeight="1">
      <c r="A230" s="290">
        <v>225</v>
      </c>
      <c r="B230" s="267" t="s">
        <v>428</v>
      </c>
      <c r="C230" s="268" t="s">
        <v>341</v>
      </c>
      <c r="D230" s="269">
        <v>1</v>
      </c>
    </row>
    <row r="231" spans="1:4" ht="15" customHeight="1">
      <c r="A231" s="290">
        <v>226</v>
      </c>
      <c r="B231" s="266" t="s">
        <v>430</v>
      </c>
      <c r="C231" s="268" t="s">
        <v>341</v>
      </c>
      <c r="D231" s="272">
        <v>1</v>
      </c>
    </row>
    <row r="232" spans="1:4" ht="15" customHeight="1">
      <c r="A232" s="290">
        <v>227</v>
      </c>
      <c r="B232" s="267" t="s">
        <v>429</v>
      </c>
      <c r="C232" s="268" t="s">
        <v>341</v>
      </c>
      <c r="D232" s="269">
        <v>41</v>
      </c>
    </row>
    <row r="233" spans="1:4" ht="15" customHeight="1">
      <c r="A233" s="290">
        <v>228</v>
      </c>
      <c r="B233" s="266" t="s">
        <v>823</v>
      </c>
      <c r="C233" s="268" t="s">
        <v>341</v>
      </c>
      <c r="D233" s="272">
        <v>1000</v>
      </c>
    </row>
    <row r="234" spans="1:4" ht="15" customHeight="1">
      <c r="A234" s="290">
        <v>229</v>
      </c>
      <c r="B234" s="266" t="s">
        <v>711</v>
      </c>
      <c r="C234" s="268" t="s">
        <v>34</v>
      </c>
      <c r="D234" s="276">
        <v>21</v>
      </c>
    </row>
    <row r="235" spans="1:4" ht="15" customHeight="1">
      <c r="A235" s="290">
        <v>230</v>
      </c>
      <c r="B235" s="266" t="s">
        <v>712</v>
      </c>
      <c r="C235" s="274" t="s">
        <v>34</v>
      </c>
      <c r="D235" s="272">
        <v>5</v>
      </c>
    </row>
    <row r="236" spans="1:4" ht="15" customHeight="1">
      <c r="A236" s="290">
        <v>231</v>
      </c>
      <c r="B236" s="266" t="s">
        <v>713</v>
      </c>
      <c r="C236" s="268" t="s">
        <v>34</v>
      </c>
      <c r="D236" s="272">
        <v>1</v>
      </c>
    </row>
    <row r="237" spans="1:4" ht="15" customHeight="1">
      <c r="A237" s="290">
        <v>232</v>
      </c>
      <c r="B237" s="266" t="s">
        <v>714</v>
      </c>
      <c r="C237" s="268" t="s">
        <v>34</v>
      </c>
      <c r="D237" s="272">
        <v>3</v>
      </c>
    </row>
    <row r="238" spans="1:4" ht="15" customHeight="1">
      <c r="A238" s="290">
        <v>233</v>
      </c>
      <c r="B238" s="267" t="s">
        <v>715</v>
      </c>
      <c r="C238" s="268" t="s">
        <v>34</v>
      </c>
      <c r="D238" s="269">
        <v>1</v>
      </c>
    </row>
    <row r="239" spans="1:4" ht="15" customHeight="1">
      <c r="A239" s="290">
        <v>234</v>
      </c>
      <c r="B239" s="266" t="s">
        <v>431</v>
      </c>
      <c r="C239" s="268" t="s">
        <v>341</v>
      </c>
      <c r="D239" s="272">
        <v>2</v>
      </c>
    </row>
    <row r="240" spans="1:4" ht="15" customHeight="1">
      <c r="A240" s="290">
        <v>235</v>
      </c>
      <c r="B240" s="266" t="s">
        <v>716</v>
      </c>
      <c r="C240" s="274" t="s">
        <v>34</v>
      </c>
      <c r="D240" s="272">
        <v>6</v>
      </c>
    </row>
    <row r="241" spans="1:4" ht="15" customHeight="1">
      <c r="A241" s="290">
        <v>236</v>
      </c>
      <c r="B241" s="266" t="s">
        <v>824</v>
      </c>
      <c r="C241" s="268" t="s">
        <v>341</v>
      </c>
      <c r="D241" s="272">
        <v>3</v>
      </c>
    </row>
    <row r="242" spans="1:4" ht="15" customHeight="1">
      <c r="A242" s="290">
        <v>237</v>
      </c>
      <c r="B242" s="266" t="s">
        <v>432</v>
      </c>
      <c r="C242" s="274" t="s">
        <v>341</v>
      </c>
      <c r="D242" s="272">
        <v>2</v>
      </c>
    </row>
    <row r="243" spans="1:4" ht="15" customHeight="1">
      <c r="A243" s="290">
        <v>238</v>
      </c>
      <c r="B243" s="266" t="s">
        <v>860</v>
      </c>
      <c r="C243" s="268" t="s">
        <v>34</v>
      </c>
      <c r="D243" s="272">
        <v>1</v>
      </c>
    </row>
    <row r="244" spans="1:4" ht="15" customHeight="1">
      <c r="A244" s="290">
        <v>239</v>
      </c>
      <c r="B244" s="266" t="s">
        <v>861</v>
      </c>
      <c r="C244" s="268" t="s">
        <v>34</v>
      </c>
      <c r="D244" s="272">
        <v>4</v>
      </c>
    </row>
    <row r="245" spans="1:4" ht="15" customHeight="1">
      <c r="A245" s="290">
        <v>240</v>
      </c>
      <c r="B245" s="267" t="s">
        <v>433</v>
      </c>
      <c r="C245" s="268" t="s">
        <v>341</v>
      </c>
      <c r="D245" s="269">
        <v>1</v>
      </c>
    </row>
    <row r="246" spans="1:4" ht="15" customHeight="1">
      <c r="A246" s="290">
        <v>241</v>
      </c>
      <c r="B246" s="266" t="s">
        <v>217</v>
      </c>
      <c r="C246" s="268" t="s">
        <v>341</v>
      </c>
      <c r="D246" s="276">
        <v>56</v>
      </c>
    </row>
    <row r="247" spans="1:4" ht="15" customHeight="1">
      <c r="A247" s="290">
        <v>242</v>
      </c>
      <c r="B247" s="266" t="s">
        <v>219</v>
      </c>
      <c r="C247" s="268" t="s">
        <v>341</v>
      </c>
      <c r="D247" s="272">
        <v>6</v>
      </c>
    </row>
    <row r="248" spans="1:4" ht="15" customHeight="1">
      <c r="A248" s="290">
        <v>243</v>
      </c>
      <c r="B248" s="267" t="s">
        <v>434</v>
      </c>
      <c r="C248" s="268" t="s">
        <v>341</v>
      </c>
      <c r="D248" s="269">
        <v>1</v>
      </c>
    </row>
    <row r="249" spans="1:4" ht="15" customHeight="1">
      <c r="A249" s="290">
        <v>244</v>
      </c>
      <c r="B249" s="266" t="s">
        <v>434</v>
      </c>
      <c r="C249" s="268" t="s">
        <v>341</v>
      </c>
      <c r="D249" s="276">
        <v>53</v>
      </c>
    </row>
    <row r="250" spans="1:4" ht="15" customHeight="1">
      <c r="A250" s="290">
        <v>245</v>
      </c>
      <c r="B250" s="266" t="s">
        <v>435</v>
      </c>
      <c r="C250" s="268" t="s">
        <v>341</v>
      </c>
      <c r="D250" s="272">
        <v>1</v>
      </c>
    </row>
    <row r="251" spans="1:4" ht="15" customHeight="1">
      <c r="A251" s="290">
        <v>246</v>
      </c>
      <c r="B251" s="266" t="s">
        <v>436</v>
      </c>
      <c r="C251" s="268" t="s">
        <v>341</v>
      </c>
      <c r="D251" s="272">
        <v>6</v>
      </c>
    </row>
    <row r="252" spans="1:4" ht="15" customHeight="1">
      <c r="A252" s="290">
        <v>247</v>
      </c>
      <c r="B252" s="266" t="s">
        <v>162</v>
      </c>
      <c r="C252" s="268" t="s">
        <v>341</v>
      </c>
      <c r="D252" s="276">
        <v>112</v>
      </c>
    </row>
    <row r="253" spans="1:4" ht="15" customHeight="1">
      <c r="A253" s="290">
        <v>248</v>
      </c>
      <c r="B253" s="266" t="s">
        <v>163</v>
      </c>
      <c r="C253" s="274" t="s">
        <v>341</v>
      </c>
      <c r="D253" s="272">
        <v>14</v>
      </c>
    </row>
    <row r="254" spans="1:4" ht="15" customHeight="1">
      <c r="A254" s="290">
        <v>249</v>
      </c>
      <c r="B254" s="279" t="s">
        <v>437</v>
      </c>
      <c r="C254" s="280" t="s">
        <v>341</v>
      </c>
      <c r="D254" s="281">
        <v>3</v>
      </c>
    </row>
    <row r="255" spans="1:4" ht="15" customHeight="1">
      <c r="A255" s="290">
        <v>250</v>
      </c>
      <c r="B255" s="266" t="s">
        <v>438</v>
      </c>
      <c r="C255" s="274" t="s">
        <v>341</v>
      </c>
      <c r="D255" s="272">
        <v>2</v>
      </c>
    </row>
    <row r="256" spans="1:4" ht="15" customHeight="1">
      <c r="A256" s="290">
        <v>251</v>
      </c>
      <c r="B256" s="266" t="s">
        <v>439</v>
      </c>
      <c r="C256" s="268" t="s">
        <v>341</v>
      </c>
      <c r="D256" s="272">
        <v>1</v>
      </c>
    </row>
    <row r="257" spans="1:4" ht="15" customHeight="1">
      <c r="A257" s="290">
        <v>252</v>
      </c>
      <c r="B257" s="266" t="s">
        <v>862</v>
      </c>
      <c r="C257" s="268" t="s">
        <v>39</v>
      </c>
      <c r="D257" s="272">
        <v>66</v>
      </c>
    </row>
    <row r="258" spans="1:4" ht="15" customHeight="1">
      <c r="A258" s="290">
        <v>253</v>
      </c>
      <c r="B258" s="266" t="s">
        <v>206</v>
      </c>
      <c r="C258" s="273" t="s">
        <v>34</v>
      </c>
      <c r="D258" s="272">
        <v>130</v>
      </c>
    </row>
    <row r="259" spans="1:4" ht="15" customHeight="1">
      <c r="A259" s="290">
        <v>254</v>
      </c>
      <c r="B259" s="266" t="s">
        <v>440</v>
      </c>
      <c r="C259" s="268" t="s">
        <v>341</v>
      </c>
      <c r="D259" s="276">
        <v>1</v>
      </c>
    </row>
    <row r="260" spans="1:4" ht="15" customHeight="1">
      <c r="A260" s="290">
        <v>255</v>
      </c>
      <c r="B260" s="267" t="s">
        <v>145</v>
      </c>
      <c r="C260" s="268" t="s">
        <v>34</v>
      </c>
      <c r="D260" s="269">
        <v>1</v>
      </c>
    </row>
    <row r="261" spans="1:4" ht="15" customHeight="1">
      <c r="A261" s="290">
        <v>256</v>
      </c>
      <c r="B261" s="266" t="s">
        <v>441</v>
      </c>
      <c r="C261" s="268" t="s">
        <v>341</v>
      </c>
      <c r="D261" s="276">
        <v>5</v>
      </c>
    </row>
    <row r="262" spans="1:4" ht="15" customHeight="1">
      <c r="A262" s="290">
        <v>257</v>
      </c>
      <c r="B262" s="266" t="s">
        <v>442</v>
      </c>
      <c r="C262" s="274" t="s">
        <v>341</v>
      </c>
      <c r="D262" s="272">
        <v>5</v>
      </c>
    </row>
    <row r="263" spans="1:4" ht="15" customHeight="1">
      <c r="A263" s="290">
        <v>258</v>
      </c>
      <c r="B263" s="267" t="s">
        <v>443</v>
      </c>
      <c r="C263" s="268" t="s">
        <v>341</v>
      </c>
      <c r="D263" s="269">
        <v>1</v>
      </c>
    </row>
    <row r="264" spans="1:4" ht="15" customHeight="1">
      <c r="A264" s="290">
        <v>259</v>
      </c>
      <c r="B264" s="266" t="s">
        <v>444</v>
      </c>
      <c r="C264" s="273" t="s">
        <v>341</v>
      </c>
      <c r="D264" s="272">
        <v>78</v>
      </c>
    </row>
    <row r="265" spans="1:4" ht="15" customHeight="1">
      <c r="A265" s="290">
        <v>260</v>
      </c>
      <c r="B265" s="266" t="s">
        <v>345</v>
      </c>
      <c r="C265" s="268" t="s">
        <v>34</v>
      </c>
      <c r="D265" s="272" t="s">
        <v>351</v>
      </c>
    </row>
    <row r="266" spans="1:4" ht="15" customHeight="1">
      <c r="A266" s="290">
        <v>261</v>
      </c>
      <c r="B266" s="266" t="s">
        <v>445</v>
      </c>
      <c r="C266" s="273" t="s">
        <v>341</v>
      </c>
      <c r="D266" s="272">
        <v>26</v>
      </c>
    </row>
    <row r="267" spans="1:4" ht="15" customHeight="1">
      <c r="A267" s="290">
        <v>262</v>
      </c>
      <c r="B267" s="266" t="s">
        <v>346</v>
      </c>
      <c r="C267" s="268" t="s">
        <v>34</v>
      </c>
      <c r="D267" s="272" t="s">
        <v>352</v>
      </c>
    </row>
    <row r="268" spans="1:4" ht="15" customHeight="1">
      <c r="A268" s="290">
        <v>263</v>
      </c>
      <c r="B268" s="266" t="s">
        <v>446</v>
      </c>
      <c r="C268" s="273" t="s">
        <v>341</v>
      </c>
      <c r="D268" s="272">
        <v>20</v>
      </c>
    </row>
    <row r="269" spans="1:4" ht="15" customHeight="1">
      <c r="A269" s="290">
        <v>264</v>
      </c>
      <c r="B269" s="266" t="s">
        <v>447</v>
      </c>
      <c r="C269" s="268" t="s">
        <v>341</v>
      </c>
      <c r="D269" s="276">
        <v>26</v>
      </c>
    </row>
    <row r="270" spans="1:4" ht="15" customHeight="1">
      <c r="A270" s="290">
        <v>265</v>
      </c>
      <c r="B270" s="267" t="s">
        <v>448</v>
      </c>
      <c r="C270" s="268" t="s">
        <v>449</v>
      </c>
      <c r="D270" s="269">
        <v>109</v>
      </c>
    </row>
    <row r="271" spans="1:4" ht="15" customHeight="1">
      <c r="A271" s="290">
        <v>266</v>
      </c>
      <c r="B271" s="266" t="s">
        <v>450</v>
      </c>
      <c r="C271" s="273" t="s">
        <v>341</v>
      </c>
      <c r="D271" s="272">
        <v>2</v>
      </c>
    </row>
    <row r="272" spans="1:4" ht="15" customHeight="1">
      <c r="A272" s="290">
        <v>267</v>
      </c>
      <c r="B272" s="266" t="s">
        <v>863</v>
      </c>
      <c r="C272" s="268" t="s">
        <v>39</v>
      </c>
      <c r="D272" s="272">
        <v>66</v>
      </c>
    </row>
    <row r="273" spans="1:4" ht="15" customHeight="1">
      <c r="A273" s="290">
        <v>268</v>
      </c>
      <c r="B273" s="266" t="s">
        <v>451</v>
      </c>
      <c r="C273" s="274" t="s">
        <v>341</v>
      </c>
      <c r="D273" s="272">
        <v>2</v>
      </c>
    </row>
    <row r="274" spans="1:4" ht="15" customHeight="1">
      <c r="A274" s="290">
        <v>269</v>
      </c>
      <c r="B274" s="266" t="s">
        <v>452</v>
      </c>
      <c r="C274" s="273" t="s">
        <v>341</v>
      </c>
      <c r="D274" s="272">
        <v>248</v>
      </c>
    </row>
    <row r="275" spans="1:4" ht="15" customHeight="1">
      <c r="A275" s="290">
        <v>270</v>
      </c>
      <c r="B275" s="279" t="s">
        <v>453</v>
      </c>
      <c r="C275" s="280" t="s">
        <v>341</v>
      </c>
      <c r="D275" s="281">
        <v>4</v>
      </c>
    </row>
    <row r="276" spans="1:4" ht="15" customHeight="1">
      <c r="A276" s="290">
        <v>271</v>
      </c>
      <c r="B276" s="267" t="s">
        <v>454</v>
      </c>
      <c r="C276" s="268" t="s">
        <v>341</v>
      </c>
      <c r="D276" s="269">
        <v>15</v>
      </c>
    </row>
    <row r="277" spans="1:4" ht="15" customHeight="1">
      <c r="A277" s="290">
        <v>272</v>
      </c>
      <c r="B277" s="279" t="s">
        <v>455</v>
      </c>
      <c r="C277" s="280" t="s">
        <v>341</v>
      </c>
      <c r="D277" s="281">
        <v>2</v>
      </c>
    </row>
    <row r="278" spans="1:4" ht="15" customHeight="1">
      <c r="A278" s="290">
        <v>273</v>
      </c>
      <c r="B278" s="266" t="s">
        <v>456</v>
      </c>
      <c r="C278" s="268" t="s">
        <v>342</v>
      </c>
      <c r="D278" s="272">
        <v>3</v>
      </c>
    </row>
    <row r="279" spans="1:4" ht="15" customHeight="1">
      <c r="A279" s="290">
        <v>274</v>
      </c>
      <c r="B279" s="267" t="s">
        <v>457</v>
      </c>
      <c r="C279" s="268" t="s">
        <v>342</v>
      </c>
      <c r="D279" s="269">
        <v>8</v>
      </c>
    </row>
    <row r="280" spans="1:4" ht="15" customHeight="1">
      <c r="A280" s="290">
        <v>275</v>
      </c>
      <c r="B280" s="266" t="s">
        <v>717</v>
      </c>
      <c r="C280" s="268" t="s">
        <v>34</v>
      </c>
      <c r="D280" s="272">
        <v>6</v>
      </c>
    </row>
    <row r="281" spans="1:4" ht="15" customHeight="1">
      <c r="A281" s="290">
        <v>276</v>
      </c>
      <c r="B281" s="266" t="s">
        <v>718</v>
      </c>
      <c r="C281" s="268" t="s">
        <v>34</v>
      </c>
      <c r="D281" s="276">
        <v>4</v>
      </c>
    </row>
    <row r="282" spans="1:4" ht="15" customHeight="1">
      <c r="A282" s="290">
        <v>277</v>
      </c>
      <c r="B282" s="266" t="s">
        <v>458</v>
      </c>
      <c r="C282" s="268" t="s">
        <v>341</v>
      </c>
      <c r="D282" s="272">
        <v>1</v>
      </c>
    </row>
    <row r="283" spans="1:4" ht="15" customHeight="1">
      <c r="A283" s="290">
        <v>278</v>
      </c>
      <c r="B283" s="266" t="s">
        <v>459</v>
      </c>
      <c r="C283" s="273" t="s">
        <v>341</v>
      </c>
      <c r="D283" s="272">
        <v>1</v>
      </c>
    </row>
    <row r="284" spans="1:4" ht="15" customHeight="1">
      <c r="A284" s="290">
        <v>279</v>
      </c>
      <c r="B284" s="266" t="s">
        <v>864</v>
      </c>
      <c r="C284" s="268" t="s">
        <v>34</v>
      </c>
      <c r="D284" s="272">
        <v>12</v>
      </c>
    </row>
    <row r="285" spans="1:4" ht="15" customHeight="1">
      <c r="A285" s="290">
        <v>280</v>
      </c>
      <c r="B285" s="266" t="s">
        <v>865</v>
      </c>
      <c r="C285" s="268" t="s">
        <v>34</v>
      </c>
      <c r="D285" s="272">
        <v>4</v>
      </c>
    </row>
    <row r="286" spans="1:4" ht="15" customHeight="1">
      <c r="A286" s="290">
        <v>281</v>
      </c>
      <c r="B286" s="266" t="s">
        <v>719</v>
      </c>
      <c r="C286" s="268" t="s">
        <v>34</v>
      </c>
      <c r="D286" s="272">
        <v>44</v>
      </c>
    </row>
    <row r="287" spans="1:4" ht="15" customHeight="1">
      <c r="A287" s="290">
        <v>282</v>
      </c>
      <c r="B287" s="266" t="s">
        <v>825</v>
      </c>
      <c r="C287" s="268" t="s">
        <v>341</v>
      </c>
      <c r="D287" s="272">
        <v>4</v>
      </c>
    </row>
    <row r="288" spans="1:4" ht="15" customHeight="1">
      <c r="A288" s="290">
        <v>283</v>
      </c>
      <c r="B288" s="267" t="s">
        <v>826</v>
      </c>
      <c r="C288" s="274" t="s">
        <v>341</v>
      </c>
      <c r="D288" s="269">
        <v>16</v>
      </c>
    </row>
    <row r="289" spans="1:4" ht="15" customHeight="1">
      <c r="A289" s="290">
        <v>284</v>
      </c>
      <c r="B289" s="267" t="s">
        <v>827</v>
      </c>
      <c r="C289" s="268" t="s">
        <v>341</v>
      </c>
      <c r="D289" s="269">
        <v>2</v>
      </c>
    </row>
    <row r="290" spans="1:4" ht="15" customHeight="1">
      <c r="A290" s="290">
        <v>285</v>
      </c>
      <c r="B290" s="266" t="s">
        <v>223</v>
      </c>
      <c r="C290" s="274" t="s">
        <v>341</v>
      </c>
      <c r="D290" s="272">
        <v>2</v>
      </c>
    </row>
    <row r="291" spans="1:4" ht="15" customHeight="1">
      <c r="A291" s="290">
        <v>286</v>
      </c>
      <c r="B291" s="286" t="s">
        <v>460</v>
      </c>
      <c r="C291" s="268" t="s">
        <v>341</v>
      </c>
      <c r="D291" s="272">
        <v>1</v>
      </c>
    </row>
    <row r="292" spans="1:4" ht="15" customHeight="1">
      <c r="A292" s="290">
        <v>287</v>
      </c>
      <c r="B292" s="266" t="s">
        <v>461</v>
      </c>
      <c r="C292" s="268" t="s">
        <v>341</v>
      </c>
      <c r="D292" s="276">
        <v>2</v>
      </c>
    </row>
    <row r="293" spans="1:4" ht="15" customHeight="1">
      <c r="A293" s="290">
        <v>288</v>
      </c>
      <c r="B293" s="266" t="s">
        <v>866</v>
      </c>
      <c r="C293" s="268" t="s">
        <v>34</v>
      </c>
      <c r="D293" s="272">
        <v>2</v>
      </c>
    </row>
    <row r="294" spans="1:4" ht="15" customHeight="1">
      <c r="A294" s="290">
        <v>289</v>
      </c>
      <c r="B294" s="266" t="s">
        <v>867</v>
      </c>
      <c r="C294" s="268" t="s">
        <v>34</v>
      </c>
      <c r="D294" s="272">
        <v>24</v>
      </c>
    </row>
    <row r="295" spans="1:4" ht="15" customHeight="1">
      <c r="A295" s="290">
        <v>290</v>
      </c>
      <c r="B295" s="266" t="s">
        <v>462</v>
      </c>
      <c r="C295" s="268" t="s">
        <v>341</v>
      </c>
      <c r="D295" s="272">
        <v>1</v>
      </c>
    </row>
    <row r="296" spans="1:4" ht="15" customHeight="1">
      <c r="A296" s="290">
        <v>291</v>
      </c>
      <c r="B296" s="266" t="s">
        <v>855</v>
      </c>
      <c r="C296" s="274" t="s">
        <v>34</v>
      </c>
      <c r="D296" s="272">
        <v>2</v>
      </c>
    </row>
    <row r="297" spans="1:4" ht="15" customHeight="1">
      <c r="A297" s="290">
        <v>292</v>
      </c>
      <c r="B297" s="266" t="s">
        <v>463</v>
      </c>
      <c r="C297" s="273" t="s">
        <v>341</v>
      </c>
      <c r="D297" s="272">
        <v>46</v>
      </c>
    </row>
    <row r="298" spans="1:4" ht="15" customHeight="1">
      <c r="A298" s="290">
        <v>293</v>
      </c>
      <c r="B298" s="266" t="s">
        <v>310</v>
      </c>
      <c r="C298" s="268" t="s">
        <v>34</v>
      </c>
      <c r="D298" s="272">
        <v>2</v>
      </c>
    </row>
    <row r="299" spans="1:4" ht="15" customHeight="1">
      <c r="A299" s="290">
        <v>294</v>
      </c>
      <c r="B299" s="266" t="s">
        <v>57</v>
      </c>
      <c r="C299" s="268" t="s">
        <v>34</v>
      </c>
      <c r="D299" s="272">
        <v>9</v>
      </c>
    </row>
    <row r="300" spans="1:5" ht="15" customHeight="1">
      <c r="A300" s="290">
        <v>295</v>
      </c>
      <c r="B300" s="267" t="s">
        <v>464</v>
      </c>
      <c r="C300" s="274" t="s">
        <v>341</v>
      </c>
      <c r="D300" s="269">
        <v>1</v>
      </c>
      <c r="E300" s="109"/>
    </row>
    <row r="301" spans="1:5" ht="15" customHeight="1">
      <c r="A301" s="290">
        <v>296</v>
      </c>
      <c r="B301" s="267" t="s">
        <v>465</v>
      </c>
      <c r="C301" s="268" t="s">
        <v>341</v>
      </c>
      <c r="D301" s="269">
        <v>1</v>
      </c>
      <c r="E301" s="109"/>
    </row>
    <row r="302" spans="1:5" ht="15" customHeight="1">
      <c r="A302" s="290">
        <v>297</v>
      </c>
      <c r="B302" s="266" t="s">
        <v>466</v>
      </c>
      <c r="C302" s="268" t="s">
        <v>341</v>
      </c>
      <c r="D302" s="272">
        <v>2</v>
      </c>
      <c r="E302" s="109"/>
    </row>
    <row r="303" spans="1:5" ht="15" customHeight="1">
      <c r="A303" s="290">
        <v>298</v>
      </c>
      <c r="B303" s="266" t="s">
        <v>467</v>
      </c>
      <c r="C303" s="274" t="s">
        <v>341</v>
      </c>
      <c r="D303" s="272">
        <v>1</v>
      </c>
      <c r="E303" s="109"/>
    </row>
    <row r="304" spans="1:5" ht="15" customHeight="1">
      <c r="A304" s="290">
        <v>299</v>
      </c>
      <c r="B304" s="266" t="s">
        <v>468</v>
      </c>
      <c r="C304" s="268" t="s">
        <v>341</v>
      </c>
      <c r="D304" s="272">
        <v>15</v>
      </c>
      <c r="E304" s="109"/>
    </row>
    <row r="305" spans="1:5" ht="15" customHeight="1">
      <c r="A305" s="290">
        <v>300</v>
      </c>
      <c r="B305" s="266" t="s">
        <v>828</v>
      </c>
      <c r="C305" s="268" t="s">
        <v>341</v>
      </c>
      <c r="D305" s="272">
        <v>1</v>
      </c>
      <c r="E305" s="109"/>
    </row>
    <row r="306" spans="1:5" ht="15" customHeight="1">
      <c r="A306" s="290">
        <v>301</v>
      </c>
      <c r="B306" s="266" t="s">
        <v>720</v>
      </c>
      <c r="C306" s="268" t="s">
        <v>34</v>
      </c>
      <c r="D306" s="272">
        <v>2</v>
      </c>
      <c r="E306" s="109"/>
    </row>
    <row r="307" spans="1:5" ht="15" customHeight="1">
      <c r="A307" s="290">
        <v>302</v>
      </c>
      <c r="B307" s="266" t="s">
        <v>721</v>
      </c>
      <c r="C307" s="268" t="s">
        <v>34</v>
      </c>
      <c r="D307" s="272">
        <v>2</v>
      </c>
      <c r="E307" s="109"/>
    </row>
    <row r="308" spans="1:5" ht="15" customHeight="1">
      <c r="A308" s="290">
        <v>303</v>
      </c>
      <c r="B308" s="267" t="s">
        <v>469</v>
      </c>
      <c r="C308" s="274" t="s">
        <v>341</v>
      </c>
      <c r="D308" s="269">
        <v>1</v>
      </c>
      <c r="E308" s="109"/>
    </row>
    <row r="309" spans="1:5" ht="15" customHeight="1">
      <c r="A309" s="290">
        <v>304</v>
      </c>
      <c r="B309" s="266" t="s">
        <v>470</v>
      </c>
      <c r="C309" s="273" t="s">
        <v>341</v>
      </c>
      <c r="D309" s="272">
        <v>1</v>
      </c>
      <c r="E309" s="109"/>
    </row>
    <row r="310" spans="1:5" ht="15" customHeight="1">
      <c r="A310" s="290">
        <v>305</v>
      </c>
      <c r="B310" s="266" t="s">
        <v>722</v>
      </c>
      <c r="C310" s="274" t="s">
        <v>34</v>
      </c>
      <c r="D310" s="272">
        <v>3</v>
      </c>
      <c r="E310" s="109"/>
    </row>
    <row r="311" spans="1:5" ht="15" customHeight="1">
      <c r="A311" s="290">
        <v>306</v>
      </c>
      <c r="B311" s="266" t="s">
        <v>723</v>
      </c>
      <c r="C311" s="273" t="s">
        <v>34</v>
      </c>
      <c r="D311" s="272">
        <v>1</v>
      </c>
      <c r="E311" s="109"/>
    </row>
    <row r="312" spans="1:4" ht="15" customHeight="1">
      <c r="A312" s="290">
        <v>307</v>
      </c>
      <c r="B312" s="266" t="s">
        <v>724</v>
      </c>
      <c r="C312" s="273" t="s">
        <v>34</v>
      </c>
      <c r="D312" s="272">
        <v>1</v>
      </c>
    </row>
    <row r="313" spans="1:4" ht="15" customHeight="1">
      <c r="A313" s="290">
        <v>308</v>
      </c>
      <c r="B313" s="267" t="s">
        <v>471</v>
      </c>
      <c r="C313" s="268" t="s">
        <v>341</v>
      </c>
      <c r="D313" s="269">
        <v>3</v>
      </c>
    </row>
    <row r="314" spans="1:4" ht="15" customHeight="1">
      <c r="A314" s="290">
        <v>309</v>
      </c>
      <c r="B314" s="266" t="s">
        <v>725</v>
      </c>
      <c r="C314" s="274" t="s">
        <v>34</v>
      </c>
      <c r="D314" s="272">
        <v>1</v>
      </c>
    </row>
    <row r="315" spans="1:4" ht="15" customHeight="1">
      <c r="A315" s="290">
        <v>310</v>
      </c>
      <c r="B315" s="266" t="s">
        <v>472</v>
      </c>
      <c r="C315" s="273" t="s">
        <v>341</v>
      </c>
      <c r="D315" s="272">
        <v>2</v>
      </c>
    </row>
    <row r="316" spans="1:4" ht="15" customHeight="1">
      <c r="A316" s="290">
        <v>311</v>
      </c>
      <c r="B316" s="267" t="s">
        <v>726</v>
      </c>
      <c r="C316" s="274" t="s">
        <v>34</v>
      </c>
      <c r="D316" s="269">
        <v>4</v>
      </c>
    </row>
    <row r="317" spans="1:4" ht="15" customHeight="1">
      <c r="A317" s="290">
        <v>312</v>
      </c>
      <c r="B317" s="267" t="s">
        <v>727</v>
      </c>
      <c r="C317" s="273" t="s">
        <v>34</v>
      </c>
      <c r="D317" s="272">
        <v>46</v>
      </c>
    </row>
    <row r="318" spans="1:4" ht="15" customHeight="1">
      <c r="A318" s="290">
        <v>313</v>
      </c>
      <c r="B318" s="266" t="s">
        <v>473</v>
      </c>
      <c r="C318" s="268" t="s">
        <v>341</v>
      </c>
      <c r="D318" s="272">
        <v>92</v>
      </c>
    </row>
    <row r="319" spans="1:4" ht="15" customHeight="1">
      <c r="A319" s="290">
        <v>314</v>
      </c>
      <c r="B319" s="266" t="s">
        <v>474</v>
      </c>
      <c r="C319" s="268" t="s">
        <v>341</v>
      </c>
      <c r="D319" s="272">
        <v>3</v>
      </c>
    </row>
    <row r="320" spans="1:4" ht="15" customHeight="1">
      <c r="A320" s="290">
        <v>315</v>
      </c>
      <c r="B320" s="266" t="s">
        <v>728</v>
      </c>
      <c r="C320" s="274" t="s">
        <v>34</v>
      </c>
      <c r="D320" s="272">
        <v>21</v>
      </c>
    </row>
    <row r="321" spans="1:4" ht="15" customHeight="1">
      <c r="A321" s="290">
        <v>316</v>
      </c>
      <c r="B321" s="277" t="s">
        <v>810</v>
      </c>
      <c r="C321" s="268" t="s">
        <v>34</v>
      </c>
      <c r="D321" s="278">
        <v>3</v>
      </c>
    </row>
    <row r="322" spans="1:4" ht="15" customHeight="1">
      <c r="A322" s="290">
        <v>317</v>
      </c>
      <c r="B322" s="266" t="s">
        <v>853</v>
      </c>
      <c r="C322" s="268" t="s">
        <v>34</v>
      </c>
      <c r="D322" s="272">
        <v>1</v>
      </c>
    </row>
    <row r="323" spans="1:4" ht="15" customHeight="1">
      <c r="A323" s="290">
        <v>318</v>
      </c>
      <c r="B323" s="267" t="s">
        <v>811</v>
      </c>
      <c r="C323" s="268" t="s">
        <v>34</v>
      </c>
      <c r="D323" s="269">
        <v>2</v>
      </c>
    </row>
    <row r="324" spans="1:4" ht="15" customHeight="1">
      <c r="A324" s="290">
        <v>319</v>
      </c>
      <c r="B324" s="266" t="s">
        <v>729</v>
      </c>
      <c r="C324" s="268" t="s">
        <v>852</v>
      </c>
      <c r="D324" s="272">
        <v>74.5</v>
      </c>
    </row>
    <row r="325" spans="1:4" ht="15" customHeight="1">
      <c r="A325" s="290">
        <v>320</v>
      </c>
      <c r="B325" s="266" t="s">
        <v>730</v>
      </c>
      <c r="C325" s="268" t="s">
        <v>34</v>
      </c>
      <c r="D325" s="272">
        <v>175</v>
      </c>
    </row>
    <row r="326" spans="1:4" ht="15" customHeight="1">
      <c r="A326" s="290">
        <v>321</v>
      </c>
      <c r="B326" s="267" t="s">
        <v>475</v>
      </c>
      <c r="C326" s="274" t="s">
        <v>341</v>
      </c>
      <c r="D326" s="269">
        <v>1</v>
      </c>
    </row>
    <row r="327" spans="1:4" ht="15" customHeight="1">
      <c r="A327" s="290">
        <v>322</v>
      </c>
      <c r="B327" s="266" t="s">
        <v>896</v>
      </c>
      <c r="C327" s="268" t="s">
        <v>34</v>
      </c>
      <c r="D327" s="272">
        <v>1</v>
      </c>
    </row>
    <row r="328" spans="1:4" ht="15" customHeight="1">
      <c r="A328" s="290">
        <v>323</v>
      </c>
      <c r="B328" s="267" t="s">
        <v>731</v>
      </c>
      <c r="C328" s="268" t="s">
        <v>34</v>
      </c>
      <c r="D328" s="269" t="s">
        <v>911</v>
      </c>
    </row>
    <row r="329" spans="1:4" ht="15" customHeight="1">
      <c r="A329" s="290">
        <v>324</v>
      </c>
      <c r="B329" s="267" t="s">
        <v>732</v>
      </c>
      <c r="C329" s="273" t="s">
        <v>34</v>
      </c>
      <c r="D329" s="272">
        <v>19</v>
      </c>
    </row>
    <row r="330" spans="1:4" ht="15" customHeight="1">
      <c r="A330" s="290">
        <v>325</v>
      </c>
      <c r="B330" s="266" t="s">
        <v>195</v>
      </c>
      <c r="C330" s="268" t="s">
        <v>341</v>
      </c>
      <c r="D330" s="272">
        <v>10</v>
      </c>
    </row>
    <row r="331" spans="1:4" ht="15" customHeight="1">
      <c r="A331" s="290">
        <v>326</v>
      </c>
      <c r="B331" s="266" t="s">
        <v>733</v>
      </c>
      <c r="C331" s="273" t="s">
        <v>34</v>
      </c>
      <c r="D331" s="272">
        <v>266</v>
      </c>
    </row>
    <row r="332" spans="1:4" ht="15" customHeight="1">
      <c r="A332" s="290">
        <v>327</v>
      </c>
      <c r="B332" s="266" t="s">
        <v>226</v>
      </c>
      <c r="C332" s="268" t="s">
        <v>341</v>
      </c>
      <c r="D332" s="272">
        <v>1</v>
      </c>
    </row>
    <row r="333" spans="1:4" ht="15" customHeight="1">
      <c r="A333" s="290">
        <v>328</v>
      </c>
      <c r="B333" s="266" t="s">
        <v>476</v>
      </c>
      <c r="C333" s="274" t="s">
        <v>341</v>
      </c>
      <c r="D333" s="272">
        <v>1</v>
      </c>
    </row>
    <row r="334" spans="1:4" ht="15" customHeight="1">
      <c r="A334" s="290">
        <v>329</v>
      </c>
      <c r="B334" s="266" t="s">
        <v>477</v>
      </c>
      <c r="C334" s="268" t="s">
        <v>341</v>
      </c>
      <c r="D334" s="272">
        <v>3</v>
      </c>
    </row>
    <row r="335" spans="1:4" ht="15" customHeight="1">
      <c r="A335" s="290">
        <v>330</v>
      </c>
      <c r="B335" s="266" t="s">
        <v>478</v>
      </c>
      <c r="C335" s="268" t="s">
        <v>341</v>
      </c>
      <c r="D335" s="276">
        <v>1</v>
      </c>
    </row>
    <row r="336" spans="1:4" ht="15" customHeight="1">
      <c r="A336" s="290">
        <v>331</v>
      </c>
      <c r="B336" s="266" t="s">
        <v>734</v>
      </c>
      <c r="C336" s="268" t="s">
        <v>34</v>
      </c>
      <c r="D336" s="272">
        <v>50</v>
      </c>
    </row>
    <row r="337" spans="1:4" ht="15" customHeight="1">
      <c r="A337" s="290">
        <v>332</v>
      </c>
      <c r="B337" s="266" t="s">
        <v>479</v>
      </c>
      <c r="C337" s="268" t="s">
        <v>341</v>
      </c>
      <c r="D337" s="276">
        <v>12</v>
      </c>
    </row>
    <row r="338" spans="1:4" ht="15" customHeight="1">
      <c r="A338" s="290">
        <v>333</v>
      </c>
      <c r="B338" s="266" t="s">
        <v>735</v>
      </c>
      <c r="C338" s="268" t="s">
        <v>34</v>
      </c>
      <c r="D338" s="272">
        <v>42.8</v>
      </c>
    </row>
    <row r="339" spans="1:4" ht="15" customHeight="1">
      <c r="A339" s="290">
        <v>334</v>
      </c>
      <c r="B339" s="266" t="s">
        <v>829</v>
      </c>
      <c r="C339" s="268" t="s">
        <v>341</v>
      </c>
      <c r="D339" s="276">
        <v>24</v>
      </c>
    </row>
    <row r="340" spans="1:4" ht="15" customHeight="1">
      <c r="A340" s="290">
        <v>335</v>
      </c>
      <c r="B340" s="267" t="s">
        <v>480</v>
      </c>
      <c r="C340" s="268" t="s">
        <v>341</v>
      </c>
      <c r="D340" s="269">
        <v>3000</v>
      </c>
    </row>
    <row r="341" spans="1:4" ht="15" customHeight="1">
      <c r="A341" s="290">
        <v>336</v>
      </c>
      <c r="B341" s="266" t="s">
        <v>481</v>
      </c>
      <c r="C341" s="268" t="s">
        <v>341</v>
      </c>
      <c r="D341" s="272">
        <v>2000</v>
      </c>
    </row>
    <row r="342" spans="1:4" ht="15" customHeight="1">
      <c r="A342" s="290">
        <v>337</v>
      </c>
      <c r="B342" s="267" t="s">
        <v>482</v>
      </c>
      <c r="C342" s="274" t="s">
        <v>341</v>
      </c>
      <c r="D342" s="269">
        <v>1</v>
      </c>
    </row>
    <row r="343" spans="1:4" ht="15" customHeight="1">
      <c r="A343" s="290">
        <v>338</v>
      </c>
      <c r="B343" s="267" t="s">
        <v>483</v>
      </c>
      <c r="C343" s="268" t="s">
        <v>341</v>
      </c>
      <c r="D343" s="269">
        <v>1</v>
      </c>
    </row>
    <row r="344" spans="1:4" ht="15" customHeight="1">
      <c r="A344" s="290">
        <v>339</v>
      </c>
      <c r="B344" s="266" t="s">
        <v>484</v>
      </c>
      <c r="C344" s="268" t="s">
        <v>341</v>
      </c>
      <c r="D344" s="272">
        <v>353</v>
      </c>
    </row>
    <row r="345" spans="1:4" ht="15" customHeight="1">
      <c r="A345" s="290">
        <v>340</v>
      </c>
      <c r="B345" s="267" t="s">
        <v>597</v>
      </c>
      <c r="C345" s="268" t="s">
        <v>341</v>
      </c>
      <c r="D345" s="269">
        <v>3</v>
      </c>
    </row>
    <row r="346" spans="1:4" ht="15" customHeight="1">
      <c r="A346" s="290">
        <v>341</v>
      </c>
      <c r="B346" s="266" t="s">
        <v>736</v>
      </c>
      <c r="C346" s="273" t="s">
        <v>34</v>
      </c>
      <c r="D346" s="272">
        <v>4</v>
      </c>
    </row>
    <row r="347" spans="1:4" ht="15" customHeight="1">
      <c r="A347" s="290">
        <v>342</v>
      </c>
      <c r="B347" s="266" t="s">
        <v>737</v>
      </c>
      <c r="C347" s="274" t="s">
        <v>34</v>
      </c>
      <c r="D347" s="272">
        <v>2</v>
      </c>
    </row>
    <row r="348" spans="1:4" ht="15" customHeight="1">
      <c r="A348" s="290">
        <v>343</v>
      </c>
      <c r="B348" s="266" t="s">
        <v>738</v>
      </c>
      <c r="C348" s="268" t="s">
        <v>34</v>
      </c>
      <c r="D348" s="272">
        <v>1</v>
      </c>
    </row>
    <row r="349" spans="1:4" ht="15" customHeight="1">
      <c r="A349" s="290">
        <v>344</v>
      </c>
      <c r="B349" s="286" t="s">
        <v>739</v>
      </c>
      <c r="C349" s="268" t="s">
        <v>34</v>
      </c>
      <c r="D349" s="272">
        <v>6</v>
      </c>
    </row>
    <row r="350" spans="1:4" ht="15" customHeight="1">
      <c r="A350" s="290">
        <v>345</v>
      </c>
      <c r="B350" s="266" t="s">
        <v>740</v>
      </c>
      <c r="C350" s="274" t="s">
        <v>34</v>
      </c>
      <c r="D350" s="272">
        <v>4</v>
      </c>
    </row>
    <row r="351" spans="1:4" ht="15" customHeight="1">
      <c r="A351" s="290">
        <v>346</v>
      </c>
      <c r="B351" s="267" t="s">
        <v>741</v>
      </c>
      <c r="C351" s="268" t="s">
        <v>34</v>
      </c>
      <c r="D351" s="269">
        <v>2</v>
      </c>
    </row>
    <row r="352" spans="1:4" ht="15" customHeight="1">
      <c r="A352" s="290">
        <v>347</v>
      </c>
      <c r="B352" s="267" t="s">
        <v>742</v>
      </c>
      <c r="C352" s="268" t="s">
        <v>34</v>
      </c>
      <c r="D352" s="269">
        <v>2</v>
      </c>
    </row>
    <row r="353" spans="1:4" ht="15" customHeight="1">
      <c r="A353" s="290">
        <v>348</v>
      </c>
      <c r="B353" s="267" t="s">
        <v>743</v>
      </c>
      <c r="C353" s="268" t="s">
        <v>34</v>
      </c>
      <c r="D353" s="269">
        <v>1</v>
      </c>
    </row>
    <row r="354" spans="1:4" ht="15" customHeight="1">
      <c r="A354" s="290">
        <v>349</v>
      </c>
      <c r="B354" s="266" t="s">
        <v>166</v>
      </c>
      <c r="C354" s="268" t="s">
        <v>341</v>
      </c>
      <c r="D354" s="276">
        <v>18</v>
      </c>
    </row>
    <row r="355" spans="1:4" ht="15" customHeight="1">
      <c r="A355" s="290">
        <v>350</v>
      </c>
      <c r="B355" s="267" t="s">
        <v>830</v>
      </c>
      <c r="C355" s="268" t="s">
        <v>341</v>
      </c>
      <c r="D355" s="269">
        <v>21</v>
      </c>
    </row>
    <row r="356" spans="1:4" ht="15" customHeight="1">
      <c r="A356" s="290">
        <v>351</v>
      </c>
      <c r="B356" s="277" t="s">
        <v>485</v>
      </c>
      <c r="C356" s="275" t="s">
        <v>341</v>
      </c>
      <c r="D356" s="278">
        <v>4</v>
      </c>
    </row>
    <row r="357" spans="1:4" ht="15" customHeight="1">
      <c r="A357" s="290">
        <v>352</v>
      </c>
      <c r="B357" s="266" t="s">
        <v>486</v>
      </c>
      <c r="C357" s="273" t="s">
        <v>341</v>
      </c>
      <c r="D357" s="272">
        <v>14</v>
      </c>
    </row>
    <row r="358" spans="1:4" ht="15" customHeight="1">
      <c r="A358" s="290">
        <v>353</v>
      </c>
      <c r="B358" s="266" t="s">
        <v>744</v>
      </c>
      <c r="C358" s="268" t="s">
        <v>34</v>
      </c>
      <c r="D358" s="272">
        <v>3</v>
      </c>
    </row>
    <row r="359" spans="1:4" ht="15" customHeight="1">
      <c r="A359" s="290">
        <v>354</v>
      </c>
      <c r="B359" s="266" t="s">
        <v>235</v>
      </c>
      <c r="C359" s="273" t="s">
        <v>341</v>
      </c>
      <c r="D359" s="272">
        <v>70</v>
      </c>
    </row>
    <row r="360" spans="1:4" ht="15" customHeight="1">
      <c r="A360" s="290">
        <v>355</v>
      </c>
      <c r="B360" s="266" t="s">
        <v>831</v>
      </c>
      <c r="C360" s="268" t="s">
        <v>341</v>
      </c>
      <c r="D360" s="272">
        <v>2</v>
      </c>
    </row>
    <row r="361" spans="1:4" ht="15" customHeight="1">
      <c r="A361" s="290">
        <v>356</v>
      </c>
      <c r="B361" s="266" t="s">
        <v>832</v>
      </c>
      <c r="C361" s="268" t="s">
        <v>833</v>
      </c>
      <c r="D361" s="276">
        <v>4</v>
      </c>
    </row>
    <row r="362" spans="1:4" ht="15" customHeight="1">
      <c r="A362" s="290">
        <v>357</v>
      </c>
      <c r="B362" s="266" t="s">
        <v>745</v>
      </c>
      <c r="C362" s="268" t="s">
        <v>34</v>
      </c>
      <c r="D362" s="276">
        <v>4</v>
      </c>
    </row>
    <row r="363" spans="1:4" ht="15" customHeight="1">
      <c r="A363" s="290">
        <v>358</v>
      </c>
      <c r="B363" s="266" t="s">
        <v>487</v>
      </c>
      <c r="C363" s="268" t="s">
        <v>341</v>
      </c>
      <c r="D363" s="272">
        <v>1</v>
      </c>
    </row>
    <row r="364" spans="1:4" ht="15" customHeight="1">
      <c r="A364" s="290">
        <v>359</v>
      </c>
      <c r="B364" s="266" t="s">
        <v>868</v>
      </c>
      <c r="C364" s="268" t="s">
        <v>34</v>
      </c>
      <c r="D364" s="272">
        <v>1</v>
      </c>
    </row>
    <row r="365" spans="1:4" ht="15" customHeight="1">
      <c r="A365" s="290">
        <v>360</v>
      </c>
      <c r="B365" s="266" t="s">
        <v>869</v>
      </c>
      <c r="C365" s="268" t="s">
        <v>34</v>
      </c>
      <c r="D365" s="272">
        <v>1</v>
      </c>
    </row>
    <row r="366" spans="1:4" ht="15" customHeight="1">
      <c r="A366" s="290">
        <v>361</v>
      </c>
      <c r="B366" s="266" t="s">
        <v>746</v>
      </c>
      <c r="C366" s="268" t="s">
        <v>34</v>
      </c>
      <c r="D366" s="276">
        <v>13</v>
      </c>
    </row>
    <row r="367" spans="1:4" ht="15" customHeight="1">
      <c r="A367" s="290">
        <v>362</v>
      </c>
      <c r="B367" s="266" t="s">
        <v>747</v>
      </c>
      <c r="C367" s="268" t="s">
        <v>209</v>
      </c>
      <c r="D367" s="272">
        <v>7.917</v>
      </c>
    </row>
    <row r="368" spans="1:4" ht="15" customHeight="1">
      <c r="A368" s="290">
        <v>363</v>
      </c>
      <c r="B368" s="266" t="s">
        <v>488</v>
      </c>
      <c r="C368" s="273" t="s">
        <v>341</v>
      </c>
      <c r="D368" s="272">
        <v>4</v>
      </c>
    </row>
    <row r="369" spans="1:4" ht="15" customHeight="1">
      <c r="A369" s="290">
        <v>364</v>
      </c>
      <c r="B369" s="267" t="s">
        <v>489</v>
      </c>
      <c r="C369" s="268" t="s">
        <v>341</v>
      </c>
      <c r="D369" s="269">
        <v>4</v>
      </c>
    </row>
    <row r="370" spans="1:4" ht="15" customHeight="1">
      <c r="A370" s="290">
        <v>365</v>
      </c>
      <c r="B370" s="266" t="s">
        <v>748</v>
      </c>
      <c r="C370" s="274" t="s">
        <v>34</v>
      </c>
      <c r="D370" s="272">
        <v>1</v>
      </c>
    </row>
    <row r="371" spans="1:4" ht="15" customHeight="1">
      <c r="A371" s="290">
        <v>366</v>
      </c>
      <c r="B371" s="266" t="s">
        <v>748</v>
      </c>
      <c r="C371" s="268" t="s">
        <v>34</v>
      </c>
      <c r="D371" s="272">
        <v>1</v>
      </c>
    </row>
    <row r="372" spans="1:4" ht="15" customHeight="1">
      <c r="A372" s="290">
        <v>367</v>
      </c>
      <c r="B372" s="266" t="s">
        <v>834</v>
      </c>
      <c r="C372" s="268" t="s">
        <v>341</v>
      </c>
      <c r="D372" s="272">
        <v>1</v>
      </c>
    </row>
    <row r="373" spans="1:4" ht="15" customHeight="1">
      <c r="A373" s="290">
        <v>368</v>
      </c>
      <c r="B373" s="267" t="s">
        <v>490</v>
      </c>
      <c r="C373" s="271" t="s">
        <v>341</v>
      </c>
      <c r="D373" s="282">
        <v>4</v>
      </c>
    </row>
    <row r="374" spans="1:4" ht="15" customHeight="1">
      <c r="A374" s="290">
        <v>369</v>
      </c>
      <c r="B374" s="266" t="s">
        <v>491</v>
      </c>
      <c r="C374" s="273" t="s">
        <v>341</v>
      </c>
      <c r="D374" s="272">
        <v>5</v>
      </c>
    </row>
    <row r="375" spans="1:4" ht="15" customHeight="1">
      <c r="A375" s="290">
        <v>370</v>
      </c>
      <c r="B375" s="266" t="s">
        <v>492</v>
      </c>
      <c r="C375" s="268" t="s">
        <v>341</v>
      </c>
      <c r="D375" s="272">
        <v>2</v>
      </c>
    </row>
    <row r="376" spans="1:4" ht="15" customHeight="1">
      <c r="A376" s="290">
        <v>371</v>
      </c>
      <c r="B376" s="266" t="s">
        <v>493</v>
      </c>
      <c r="C376" s="268" t="s">
        <v>341</v>
      </c>
      <c r="D376" s="276">
        <v>1</v>
      </c>
    </row>
    <row r="377" spans="1:4" ht="15" customHeight="1">
      <c r="A377" s="290">
        <v>372</v>
      </c>
      <c r="B377" s="266" t="s">
        <v>494</v>
      </c>
      <c r="C377" s="274" t="s">
        <v>341</v>
      </c>
      <c r="D377" s="272">
        <v>1</v>
      </c>
    </row>
    <row r="378" spans="1:4" ht="15" customHeight="1">
      <c r="A378" s="290">
        <v>373</v>
      </c>
      <c r="B378" s="267" t="s">
        <v>495</v>
      </c>
      <c r="C378" s="268" t="s">
        <v>341</v>
      </c>
      <c r="D378" s="269">
        <v>10</v>
      </c>
    </row>
    <row r="379" spans="1:4" ht="15" customHeight="1">
      <c r="A379" s="290">
        <v>374</v>
      </c>
      <c r="B379" s="266" t="s">
        <v>496</v>
      </c>
      <c r="C379" s="268" t="s">
        <v>341</v>
      </c>
      <c r="D379" s="272">
        <v>1</v>
      </c>
    </row>
    <row r="380" spans="1:4" ht="15" customHeight="1">
      <c r="A380" s="290">
        <v>375</v>
      </c>
      <c r="B380" s="266" t="s">
        <v>237</v>
      </c>
      <c r="C380" s="268" t="s">
        <v>341</v>
      </c>
      <c r="D380" s="276">
        <v>10</v>
      </c>
    </row>
    <row r="381" spans="1:4" ht="28.5" customHeight="1">
      <c r="A381" s="290">
        <v>376</v>
      </c>
      <c r="B381" s="267" t="s">
        <v>749</v>
      </c>
      <c r="C381" s="268" t="s">
        <v>34</v>
      </c>
      <c r="D381" s="269">
        <v>18</v>
      </c>
    </row>
    <row r="382" spans="1:4" ht="15" customHeight="1">
      <c r="A382" s="290">
        <v>377</v>
      </c>
      <c r="B382" s="266" t="s">
        <v>497</v>
      </c>
      <c r="C382" s="268" t="s">
        <v>341</v>
      </c>
      <c r="D382" s="272">
        <v>126</v>
      </c>
    </row>
    <row r="383" spans="1:4" ht="15" customHeight="1">
      <c r="A383" s="290">
        <v>378</v>
      </c>
      <c r="B383" s="266" t="s">
        <v>498</v>
      </c>
      <c r="C383" s="268" t="s">
        <v>341</v>
      </c>
      <c r="D383" s="276">
        <v>42</v>
      </c>
    </row>
    <row r="384" spans="1:4" ht="15" customHeight="1">
      <c r="A384" s="290">
        <v>379</v>
      </c>
      <c r="B384" s="266" t="s">
        <v>499</v>
      </c>
      <c r="C384" s="273" t="s">
        <v>341</v>
      </c>
      <c r="D384" s="272">
        <v>1</v>
      </c>
    </row>
    <row r="385" spans="1:4" ht="15" customHeight="1">
      <c r="A385" s="290">
        <v>380</v>
      </c>
      <c r="B385" s="267" t="s">
        <v>500</v>
      </c>
      <c r="C385" s="274" t="s">
        <v>341</v>
      </c>
      <c r="D385" s="269">
        <v>22</v>
      </c>
    </row>
    <row r="386" spans="1:4" ht="15" customHeight="1">
      <c r="A386" s="290">
        <v>381</v>
      </c>
      <c r="B386" s="266" t="s">
        <v>501</v>
      </c>
      <c r="C386" s="283" t="s">
        <v>341</v>
      </c>
      <c r="D386" s="276">
        <v>15</v>
      </c>
    </row>
    <row r="387" spans="1:4" ht="15" customHeight="1">
      <c r="A387" s="290">
        <v>382</v>
      </c>
      <c r="B387" s="266" t="s">
        <v>502</v>
      </c>
      <c r="C387" s="268" t="s">
        <v>341</v>
      </c>
      <c r="D387" s="276">
        <v>1</v>
      </c>
    </row>
    <row r="388" spans="1:4" ht="15" customHeight="1">
      <c r="A388" s="290">
        <v>383</v>
      </c>
      <c r="B388" s="266" t="s">
        <v>503</v>
      </c>
      <c r="C388" s="274" t="s">
        <v>341</v>
      </c>
      <c r="D388" s="272">
        <v>1</v>
      </c>
    </row>
    <row r="389" spans="1:4" ht="15" customHeight="1">
      <c r="A389" s="290">
        <v>384</v>
      </c>
      <c r="B389" s="266" t="s">
        <v>504</v>
      </c>
      <c r="C389" s="273" t="s">
        <v>341</v>
      </c>
      <c r="D389" s="272">
        <v>1</v>
      </c>
    </row>
    <row r="390" spans="1:4" ht="15" customHeight="1">
      <c r="A390" s="290">
        <v>385</v>
      </c>
      <c r="B390" s="267" t="s">
        <v>505</v>
      </c>
      <c r="C390" s="268" t="s">
        <v>341</v>
      </c>
      <c r="D390" s="269">
        <v>1</v>
      </c>
    </row>
    <row r="391" spans="1:4" ht="15" customHeight="1">
      <c r="A391" s="290">
        <v>386</v>
      </c>
      <c r="B391" s="266" t="s">
        <v>328</v>
      </c>
      <c r="C391" s="268" t="s">
        <v>209</v>
      </c>
      <c r="D391" s="276">
        <v>0.078</v>
      </c>
    </row>
    <row r="392" spans="1:4" ht="21.75" customHeight="1">
      <c r="A392" s="290">
        <v>387</v>
      </c>
      <c r="B392" s="266" t="s">
        <v>328</v>
      </c>
      <c r="C392" s="268" t="s">
        <v>209</v>
      </c>
      <c r="D392" s="272">
        <v>0.059</v>
      </c>
    </row>
    <row r="393" spans="1:4" ht="15" customHeight="1">
      <c r="A393" s="290">
        <v>388</v>
      </c>
      <c r="B393" s="266" t="s">
        <v>750</v>
      </c>
      <c r="C393" s="268" t="s">
        <v>70</v>
      </c>
      <c r="D393" s="272">
        <v>90</v>
      </c>
    </row>
    <row r="394" spans="1:4" ht="15" customHeight="1">
      <c r="A394" s="290">
        <v>389</v>
      </c>
      <c r="B394" s="266" t="s">
        <v>835</v>
      </c>
      <c r="C394" s="268" t="s">
        <v>341</v>
      </c>
      <c r="D394" s="272">
        <v>11</v>
      </c>
    </row>
    <row r="395" spans="1:4" ht="15" customHeight="1">
      <c r="A395" s="290">
        <v>390</v>
      </c>
      <c r="B395" s="277" t="s">
        <v>506</v>
      </c>
      <c r="C395" s="275" t="s">
        <v>341</v>
      </c>
      <c r="D395" s="278">
        <v>1</v>
      </c>
    </row>
    <row r="396" spans="1:4" ht="15" customHeight="1">
      <c r="A396" s="290">
        <v>391</v>
      </c>
      <c r="B396" s="266" t="s">
        <v>507</v>
      </c>
      <c r="C396" s="273" t="s">
        <v>341</v>
      </c>
      <c r="D396" s="272">
        <v>8</v>
      </c>
    </row>
    <row r="397" spans="1:4" ht="15" customHeight="1">
      <c r="A397" s="290">
        <v>392</v>
      </c>
      <c r="B397" s="266" t="s">
        <v>508</v>
      </c>
      <c r="C397" s="274" t="s">
        <v>341</v>
      </c>
      <c r="D397" s="272">
        <v>63</v>
      </c>
    </row>
    <row r="398" spans="1:4" ht="15" customHeight="1">
      <c r="A398" s="290">
        <v>393</v>
      </c>
      <c r="B398" s="266" t="s">
        <v>509</v>
      </c>
      <c r="C398" s="273" t="s">
        <v>341</v>
      </c>
      <c r="D398" s="272">
        <v>1</v>
      </c>
    </row>
    <row r="399" spans="1:4" ht="15" customHeight="1">
      <c r="A399" s="290">
        <v>394</v>
      </c>
      <c r="B399" s="266" t="s">
        <v>509</v>
      </c>
      <c r="C399" s="268" t="s">
        <v>341</v>
      </c>
      <c r="D399" s="276">
        <v>50</v>
      </c>
    </row>
    <row r="400" spans="1:4" ht="15" customHeight="1">
      <c r="A400" s="290">
        <v>395</v>
      </c>
      <c r="B400" s="267" t="s">
        <v>510</v>
      </c>
      <c r="C400" s="268" t="s">
        <v>341</v>
      </c>
      <c r="D400" s="269">
        <v>2</v>
      </c>
    </row>
    <row r="401" spans="1:4" ht="15" customHeight="1">
      <c r="A401" s="290">
        <v>396</v>
      </c>
      <c r="B401" s="267" t="s">
        <v>511</v>
      </c>
      <c r="C401" s="268" t="s">
        <v>449</v>
      </c>
      <c r="D401" s="269">
        <v>15.3</v>
      </c>
    </row>
    <row r="402" spans="1:4" ht="15" customHeight="1">
      <c r="A402" s="290">
        <v>397</v>
      </c>
      <c r="B402" s="266" t="s">
        <v>897</v>
      </c>
      <c r="C402" s="268" t="s">
        <v>34</v>
      </c>
      <c r="D402" s="272">
        <v>4</v>
      </c>
    </row>
    <row r="403" spans="1:4" ht="15" customHeight="1">
      <c r="A403" s="290">
        <v>398</v>
      </c>
      <c r="B403" s="266" t="s">
        <v>512</v>
      </c>
      <c r="C403" s="274" t="s">
        <v>341</v>
      </c>
      <c r="D403" s="272">
        <v>4</v>
      </c>
    </row>
    <row r="404" spans="1:4" ht="15" customHeight="1">
      <c r="A404" s="290">
        <v>399</v>
      </c>
      <c r="B404" s="266" t="s">
        <v>513</v>
      </c>
      <c r="C404" s="268" t="s">
        <v>341</v>
      </c>
      <c r="D404" s="272">
        <v>13</v>
      </c>
    </row>
    <row r="405" spans="1:4" ht="15" customHeight="1">
      <c r="A405" s="290">
        <v>400</v>
      </c>
      <c r="B405" s="266" t="s">
        <v>514</v>
      </c>
      <c r="C405" s="273" t="s">
        <v>341</v>
      </c>
      <c r="D405" s="272">
        <v>8</v>
      </c>
    </row>
    <row r="406" spans="1:4" ht="15" customHeight="1">
      <c r="A406" s="290">
        <v>401</v>
      </c>
      <c r="B406" s="267" t="s">
        <v>515</v>
      </c>
      <c r="C406" s="268" t="s">
        <v>341</v>
      </c>
      <c r="D406" s="276">
        <v>1</v>
      </c>
    </row>
    <row r="407" spans="1:4" ht="15" customHeight="1">
      <c r="A407" s="290">
        <v>402</v>
      </c>
      <c r="B407" s="266" t="s">
        <v>751</v>
      </c>
      <c r="C407" s="268" t="s">
        <v>34</v>
      </c>
      <c r="D407" s="272">
        <v>1</v>
      </c>
    </row>
    <row r="408" spans="1:4" ht="15" customHeight="1">
      <c r="A408" s="290">
        <v>403</v>
      </c>
      <c r="B408" s="266" t="s">
        <v>516</v>
      </c>
      <c r="C408" s="268" t="s">
        <v>341</v>
      </c>
      <c r="D408" s="272">
        <v>1</v>
      </c>
    </row>
    <row r="409" spans="1:4" ht="15" customHeight="1">
      <c r="A409" s="290">
        <v>404</v>
      </c>
      <c r="B409" s="267" t="s">
        <v>517</v>
      </c>
      <c r="C409" s="268" t="s">
        <v>341</v>
      </c>
      <c r="D409" s="269">
        <v>1</v>
      </c>
    </row>
    <row r="410" spans="1:4" ht="15" customHeight="1">
      <c r="A410" s="290">
        <v>405</v>
      </c>
      <c r="B410" s="266" t="s">
        <v>752</v>
      </c>
      <c r="C410" s="268" t="s">
        <v>34</v>
      </c>
      <c r="D410" s="272">
        <v>4</v>
      </c>
    </row>
    <row r="411" spans="1:4" ht="15" customHeight="1">
      <c r="A411" s="290">
        <v>406</v>
      </c>
      <c r="B411" s="266" t="s">
        <v>753</v>
      </c>
      <c r="C411" s="273" t="s">
        <v>34</v>
      </c>
      <c r="D411" s="272">
        <v>1</v>
      </c>
    </row>
    <row r="412" spans="1:4" ht="15" customHeight="1">
      <c r="A412" s="290">
        <v>407</v>
      </c>
      <c r="B412" s="266" t="s">
        <v>343</v>
      </c>
      <c r="C412" s="273" t="s">
        <v>341</v>
      </c>
      <c r="D412" s="272" t="s">
        <v>274</v>
      </c>
    </row>
    <row r="413" spans="1:4" ht="15" customHeight="1">
      <c r="A413" s="290">
        <v>408</v>
      </c>
      <c r="B413" s="266" t="s">
        <v>59</v>
      </c>
      <c r="C413" s="268" t="s">
        <v>34</v>
      </c>
      <c r="D413" s="272">
        <v>10</v>
      </c>
    </row>
    <row r="414" spans="1:4" ht="15" customHeight="1">
      <c r="A414" s="290">
        <v>409</v>
      </c>
      <c r="B414" s="266" t="s">
        <v>898</v>
      </c>
      <c r="C414" s="268" t="s">
        <v>34</v>
      </c>
      <c r="D414" s="272">
        <v>7</v>
      </c>
    </row>
    <row r="415" spans="1:4" ht="15" customHeight="1">
      <c r="A415" s="290">
        <v>410</v>
      </c>
      <c r="B415" s="266" t="s">
        <v>899</v>
      </c>
      <c r="C415" s="268" t="s">
        <v>34</v>
      </c>
      <c r="D415" s="272">
        <v>9</v>
      </c>
    </row>
    <row r="416" spans="1:4" ht="15" customHeight="1">
      <c r="A416" s="290">
        <v>411</v>
      </c>
      <c r="B416" s="266" t="s">
        <v>754</v>
      </c>
      <c r="C416" s="273" t="s">
        <v>34</v>
      </c>
      <c r="D416" s="272">
        <v>2</v>
      </c>
    </row>
    <row r="417" spans="1:4" ht="15" customHeight="1">
      <c r="A417" s="290">
        <v>412</v>
      </c>
      <c r="B417" s="266" t="s">
        <v>755</v>
      </c>
      <c r="C417" s="268" t="s">
        <v>756</v>
      </c>
      <c r="D417" s="276">
        <v>2</v>
      </c>
    </row>
    <row r="418" spans="1:4" ht="15" customHeight="1">
      <c r="A418" s="290">
        <v>413</v>
      </c>
      <c r="B418" s="266" t="s">
        <v>757</v>
      </c>
      <c r="C418" s="268" t="s">
        <v>34</v>
      </c>
      <c r="D418" s="276">
        <v>1</v>
      </c>
    </row>
    <row r="419" spans="1:4" ht="15" customHeight="1">
      <c r="A419" s="290">
        <v>414</v>
      </c>
      <c r="B419" s="266" t="s">
        <v>758</v>
      </c>
      <c r="C419" s="268" t="s">
        <v>34</v>
      </c>
      <c r="D419" s="276">
        <v>1</v>
      </c>
    </row>
    <row r="420" spans="1:4" ht="15" customHeight="1">
      <c r="A420" s="290">
        <v>415</v>
      </c>
      <c r="B420" s="266" t="s">
        <v>518</v>
      </c>
      <c r="C420" s="274" t="s">
        <v>341</v>
      </c>
      <c r="D420" s="272">
        <v>9</v>
      </c>
    </row>
    <row r="421" spans="1:4" ht="15" customHeight="1">
      <c r="A421" s="290">
        <v>416</v>
      </c>
      <c r="B421" s="266" t="s">
        <v>836</v>
      </c>
      <c r="C421" s="268" t="s">
        <v>341</v>
      </c>
      <c r="D421" s="276">
        <v>122</v>
      </c>
    </row>
    <row r="422" spans="1:4" ht="15" customHeight="1">
      <c r="A422" s="290">
        <v>417</v>
      </c>
      <c r="B422" s="266" t="s">
        <v>837</v>
      </c>
      <c r="C422" s="273" t="s">
        <v>341</v>
      </c>
      <c r="D422" s="272">
        <v>59</v>
      </c>
    </row>
    <row r="423" spans="1:4" ht="15" customHeight="1">
      <c r="A423" s="290">
        <v>418</v>
      </c>
      <c r="B423" s="266" t="s">
        <v>900</v>
      </c>
      <c r="C423" s="268" t="s">
        <v>34</v>
      </c>
      <c r="D423" s="272">
        <v>4</v>
      </c>
    </row>
    <row r="424" spans="1:4" ht="15" customHeight="1">
      <c r="A424" s="290">
        <v>419</v>
      </c>
      <c r="B424" s="266" t="s">
        <v>519</v>
      </c>
      <c r="C424" s="268" t="s">
        <v>341</v>
      </c>
      <c r="D424" s="276">
        <v>2</v>
      </c>
    </row>
    <row r="425" spans="1:4" ht="15" customHeight="1">
      <c r="A425" s="290">
        <v>420</v>
      </c>
      <c r="B425" s="267" t="s">
        <v>520</v>
      </c>
      <c r="C425" s="268" t="s">
        <v>341</v>
      </c>
      <c r="D425" s="276">
        <v>1</v>
      </c>
    </row>
    <row r="426" spans="1:4" ht="15" customHeight="1">
      <c r="A426" s="290">
        <v>421</v>
      </c>
      <c r="B426" s="266" t="s">
        <v>521</v>
      </c>
      <c r="C426" s="268" t="s">
        <v>341</v>
      </c>
      <c r="D426" s="276">
        <v>1</v>
      </c>
    </row>
    <row r="427" spans="1:4" ht="15" customHeight="1">
      <c r="A427" s="290">
        <v>422</v>
      </c>
      <c r="B427" s="266" t="s">
        <v>522</v>
      </c>
      <c r="C427" s="268" t="s">
        <v>341</v>
      </c>
      <c r="D427" s="272">
        <v>1</v>
      </c>
    </row>
    <row r="428" spans="1:4" ht="15" customHeight="1">
      <c r="A428" s="290">
        <v>423</v>
      </c>
      <c r="B428" s="267" t="s">
        <v>523</v>
      </c>
      <c r="C428" s="268" t="s">
        <v>341</v>
      </c>
      <c r="D428" s="269">
        <v>42</v>
      </c>
    </row>
    <row r="429" spans="1:4" ht="15" customHeight="1">
      <c r="A429" s="290">
        <v>424</v>
      </c>
      <c r="B429" s="266" t="s">
        <v>524</v>
      </c>
      <c r="C429" s="273" t="s">
        <v>341</v>
      </c>
      <c r="D429" s="272">
        <v>1</v>
      </c>
    </row>
    <row r="430" spans="1:4" ht="15" customHeight="1">
      <c r="A430" s="290">
        <v>425</v>
      </c>
      <c r="B430" s="266" t="s">
        <v>525</v>
      </c>
      <c r="C430" s="274" t="s">
        <v>341</v>
      </c>
      <c r="D430" s="272">
        <v>1</v>
      </c>
    </row>
    <row r="431" spans="1:4" ht="15" customHeight="1">
      <c r="A431" s="290">
        <v>426</v>
      </c>
      <c r="B431" s="266" t="s">
        <v>526</v>
      </c>
      <c r="C431" s="273" t="s">
        <v>341</v>
      </c>
      <c r="D431" s="272">
        <v>6</v>
      </c>
    </row>
    <row r="432" spans="1:4" ht="15" customHeight="1">
      <c r="A432" s="290">
        <v>427</v>
      </c>
      <c r="B432" s="266" t="s">
        <v>169</v>
      </c>
      <c r="C432" s="274" t="s">
        <v>341</v>
      </c>
      <c r="D432" s="272">
        <v>52</v>
      </c>
    </row>
    <row r="433" spans="1:4" ht="15" customHeight="1">
      <c r="A433" s="290">
        <v>428</v>
      </c>
      <c r="B433" s="267" t="s">
        <v>527</v>
      </c>
      <c r="C433" s="268" t="s">
        <v>341</v>
      </c>
      <c r="D433" s="269">
        <v>11</v>
      </c>
    </row>
    <row r="434" spans="1:4" ht="15" customHeight="1">
      <c r="A434" s="290">
        <v>429</v>
      </c>
      <c r="B434" s="266" t="s">
        <v>759</v>
      </c>
      <c r="C434" s="268" t="s">
        <v>34</v>
      </c>
      <c r="D434" s="276">
        <v>66</v>
      </c>
    </row>
    <row r="435" spans="1:4" ht="15" customHeight="1">
      <c r="A435" s="290">
        <v>430</v>
      </c>
      <c r="B435" s="267" t="s">
        <v>760</v>
      </c>
      <c r="C435" s="268" t="s">
        <v>34</v>
      </c>
      <c r="D435" s="269">
        <v>25</v>
      </c>
    </row>
    <row r="436" spans="1:4" ht="15" customHeight="1">
      <c r="A436" s="290">
        <v>431</v>
      </c>
      <c r="B436" s="266" t="s">
        <v>870</v>
      </c>
      <c r="C436" s="268" t="s">
        <v>852</v>
      </c>
      <c r="D436" s="272">
        <v>30</v>
      </c>
    </row>
    <row r="437" spans="1:4" ht="15" customHeight="1">
      <c r="A437" s="290">
        <v>432</v>
      </c>
      <c r="B437" s="266" t="s">
        <v>528</v>
      </c>
      <c r="C437" s="274" t="s">
        <v>341</v>
      </c>
      <c r="D437" s="272">
        <v>1</v>
      </c>
    </row>
    <row r="438" spans="1:4" ht="15" customHeight="1">
      <c r="A438" s="290">
        <v>433</v>
      </c>
      <c r="B438" s="266" t="s">
        <v>529</v>
      </c>
      <c r="C438" s="273" t="s">
        <v>341</v>
      </c>
      <c r="D438" s="272">
        <v>252</v>
      </c>
    </row>
    <row r="439" spans="1:4" ht="15" customHeight="1">
      <c r="A439" s="290">
        <v>434</v>
      </c>
      <c r="B439" s="266" t="s">
        <v>530</v>
      </c>
      <c r="C439" s="273" t="s">
        <v>341</v>
      </c>
      <c r="D439" s="272">
        <v>240</v>
      </c>
    </row>
    <row r="440" spans="1:4" ht="15" customHeight="1">
      <c r="A440" s="290">
        <v>435</v>
      </c>
      <c r="B440" s="266" t="s">
        <v>531</v>
      </c>
      <c r="C440" s="268" t="s">
        <v>341</v>
      </c>
      <c r="D440" s="272">
        <v>11</v>
      </c>
    </row>
    <row r="441" spans="1:4" ht="15" customHeight="1">
      <c r="A441" s="290">
        <v>436</v>
      </c>
      <c r="B441" s="267" t="s">
        <v>532</v>
      </c>
      <c r="C441" s="268" t="s">
        <v>341</v>
      </c>
      <c r="D441" s="269">
        <v>3</v>
      </c>
    </row>
    <row r="442" spans="1:4" ht="15" customHeight="1">
      <c r="A442" s="290">
        <v>437</v>
      </c>
      <c r="B442" s="266" t="s">
        <v>533</v>
      </c>
      <c r="C442" s="268" t="s">
        <v>341</v>
      </c>
      <c r="D442" s="272">
        <v>16</v>
      </c>
    </row>
    <row r="443" spans="1:4" ht="15" customHeight="1">
      <c r="A443" s="290">
        <v>438</v>
      </c>
      <c r="B443" s="266" t="s">
        <v>533</v>
      </c>
      <c r="C443" s="274" t="s">
        <v>341</v>
      </c>
      <c r="D443" s="272">
        <v>6</v>
      </c>
    </row>
    <row r="444" spans="1:4" ht="15" customHeight="1">
      <c r="A444" s="290">
        <v>439</v>
      </c>
      <c r="B444" s="266" t="s">
        <v>534</v>
      </c>
      <c r="C444" s="273" t="s">
        <v>341</v>
      </c>
      <c r="D444" s="272">
        <v>1</v>
      </c>
    </row>
    <row r="445" spans="1:4" ht="15" customHeight="1">
      <c r="A445" s="290">
        <v>440</v>
      </c>
      <c r="B445" s="266" t="s">
        <v>535</v>
      </c>
      <c r="C445" s="268" t="s">
        <v>341</v>
      </c>
      <c r="D445" s="272">
        <v>1</v>
      </c>
    </row>
    <row r="446" spans="1:4" ht="15" customHeight="1">
      <c r="A446" s="290">
        <v>441</v>
      </c>
      <c r="B446" s="266" t="s">
        <v>901</v>
      </c>
      <c r="C446" s="268" t="s">
        <v>34</v>
      </c>
      <c r="D446" s="272">
        <v>15</v>
      </c>
    </row>
    <row r="447" spans="1:4" ht="15" customHeight="1">
      <c r="A447" s="290">
        <v>442</v>
      </c>
      <c r="B447" s="266" t="s">
        <v>902</v>
      </c>
      <c r="C447" s="268" t="s">
        <v>34</v>
      </c>
      <c r="D447" s="272">
        <v>2</v>
      </c>
    </row>
    <row r="448" spans="1:4" ht="15" customHeight="1">
      <c r="A448" s="290">
        <v>443</v>
      </c>
      <c r="B448" s="266" t="s">
        <v>347</v>
      </c>
      <c r="C448" s="268" t="s">
        <v>34</v>
      </c>
      <c r="D448" s="272" t="s">
        <v>348</v>
      </c>
    </row>
    <row r="449" spans="1:4" ht="15" customHeight="1">
      <c r="A449" s="290">
        <v>444</v>
      </c>
      <c r="B449" s="266" t="s">
        <v>838</v>
      </c>
      <c r="C449" s="273" t="s">
        <v>341</v>
      </c>
      <c r="D449" s="272">
        <v>67</v>
      </c>
    </row>
    <row r="450" spans="1:4" ht="15" customHeight="1">
      <c r="A450" s="290">
        <v>445</v>
      </c>
      <c r="B450" s="266" t="s">
        <v>839</v>
      </c>
      <c r="C450" s="268" t="s">
        <v>341</v>
      </c>
      <c r="D450" s="272">
        <v>23</v>
      </c>
    </row>
    <row r="451" spans="1:4" ht="15" customHeight="1">
      <c r="A451" s="290">
        <v>446</v>
      </c>
      <c r="B451" s="266" t="s">
        <v>761</v>
      </c>
      <c r="C451" s="268" t="s">
        <v>34</v>
      </c>
      <c r="D451" s="272">
        <v>4</v>
      </c>
    </row>
    <row r="452" spans="1:4" ht="15" customHeight="1">
      <c r="A452" s="290">
        <v>447</v>
      </c>
      <c r="B452" s="266" t="s">
        <v>762</v>
      </c>
      <c r="C452" s="268" t="s">
        <v>34</v>
      </c>
      <c r="D452" s="272">
        <v>1</v>
      </c>
    </row>
    <row r="453" spans="1:4" ht="15" customHeight="1">
      <c r="A453" s="290">
        <v>448</v>
      </c>
      <c r="B453" s="266" t="s">
        <v>536</v>
      </c>
      <c r="C453" s="268" t="s">
        <v>341</v>
      </c>
      <c r="D453" s="276">
        <v>2</v>
      </c>
    </row>
    <row r="454" spans="1:4" ht="15" customHeight="1">
      <c r="A454" s="290">
        <v>449</v>
      </c>
      <c r="B454" s="266" t="s">
        <v>537</v>
      </c>
      <c r="C454" s="268" t="s">
        <v>341</v>
      </c>
      <c r="D454" s="272">
        <v>12</v>
      </c>
    </row>
    <row r="455" spans="1:4" ht="15" customHeight="1">
      <c r="A455" s="290">
        <v>450</v>
      </c>
      <c r="B455" s="266" t="s">
        <v>813</v>
      </c>
      <c r="C455" s="274" t="s">
        <v>34</v>
      </c>
      <c r="D455" s="272">
        <v>12</v>
      </c>
    </row>
    <row r="456" spans="1:4" ht="15" customHeight="1">
      <c r="A456" s="290">
        <v>451</v>
      </c>
      <c r="B456" s="266" t="s">
        <v>763</v>
      </c>
      <c r="C456" s="268" t="s">
        <v>34</v>
      </c>
      <c r="D456" s="272">
        <v>87</v>
      </c>
    </row>
    <row r="457" spans="1:4" ht="15" customHeight="1">
      <c r="A457" s="290">
        <v>452</v>
      </c>
      <c r="B457" s="266" t="s">
        <v>764</v>
      </c>
      <c r="C457" s="268" t="s">
        <v>70</v>
      </c>
      <c r="D457" s="272">
        <v>40</v>
      </c>
    </row>
    <row r="458" spans="1:4" ht="15" customHeight="1">
      <c r="A458" s="290">
        <v>453</v>
      </c>
      <c r="B458" s="266" t="s">
        <v>765</v>
      </c>
      <c r="C458" s="268" t="s">
        <v>34</v>
      </c>
      <c r="D458" s="272" t="s">
        <v>912</v>
      </c>
    </row>
    <row r="459" spans="1:4" ht="15" customHeight="1">
      <c r="A459" s="290">
        <v>454</v>
      </c>
      <c r="B459" s="267" t="s">
        <v>171</v>
      </c>
      <c r="C459" s="268" t="s">
        <v>341</v>
      </c>
      <c r="D459" s="269">
        <v>26</v>
      </c>
    </row>
    <row r="460" spans="1:4" ht="15" customHeight="1">
      <c r="A460" s="290">
        <v>455</v>
      </c>
      <c r="B460" s="266" t="s">
        <v>538</v>
      </c>
      <c r="C460" s="268" t="s">
        <v>341</v>
      </c>
      <c r="D460" s="272">
        <v>70</v>
      </c>
    </row>
    <row r="461" spans="1:4" ht="15" customHeight="1">
      <c r="A461" s="290">
        <v>456</v>
      </c>
      <c r="B461" s="267" t="s">
        <v>539</v>
      </c>
      <c r="C461" s="268" t="s">
        <v>341</v>
      </c>
      <c r="D461" s="269">
        <v>16</v>
      </c>
    </row>
    <row r="462" spans="1:4" ht="15" customHeight="1">
      <c r="A462" s="290">
        <v>457</v>
      </c>
      <c r="B462" s="266" t="s">
        <v>540</v>
      </c>
      <c r="C462" s="268" t="s">
        <v>341</v>
      </c>
      <c r="D462" s="276">
        <v>1</v>
      </c>
    </row>
    <row r="463" spans="1:4" ht="15" customHeight="1">
      <c r="A463" s="290">
        <v>458</v>
      </c>
      <c r="B463" s="266" t="s">
        <v>541</v>
      </c>
      <c r="C463" s="268" t="s">
        <v>341</v>
      </c>
      <c r="D463" s="276">
        <v>6</v>
      </c>
    </row>
    <row r="464" spans="1:4" ht="15" customHeight="1">
      <c r="A464" s="290">
        <v>459</v>
      </c>
      <c r="B464" s="266" t="s">
        <v>814</v>
      </c>
      <c r="C464" s="268" t="s">
        <v>34</v>
      </c>
      <c r="D464" s="276">
        <v>2</v>
      </c>
    </row>
    <row r="465" spans="1:4" ht="15" customHeight="1">
      <c r="A465" s="290">
        <v>460</v>
      </c>
      <c r="B465" s="266" t="s">
        <v>812</v>
      </c>
      <c r="C465" s="268" t="s">
        <v>34</v>
      </c>
      <c r="D465" s="272">
        <v>1</v>
      </c>
    </row>
    <row r="466" spans="1:4" ht="15" customHeight="1">
      <c r="A466" s="290">
        <v>461</v>
      </c>
      <c r="B466" s="266" t="s">
        <v>906</v>
      </c>
      <c r="C466" s="274" t="s">
        <v>34</v>
      </c>
      <c r="D466" s="272">
        <v>1</v>
      </c>
    </row>
    <row r="467" spans="1:4" ht="15" customHeight="1">
      <c r="A467" s="290">
        <v>462</v>
      </c>
      <c r="B467" s="267" t="s">
        <v>856</v>
      </c>
      <c r="C467" s="283" t="s">
        <v>34</v>
      </c>
      <c r="D467" s="269">
        <v>4</v>
      </c>
    </row>
    <row r="468" spans="1:4" ht="15" customHeight="1">
      <c r="A468" s="290">
        <v>463</v>
      </c>
      <c r="B468" s="266" t="s">
        <v>871</v>
      </c>
      <c r="C468" s="268" t="s">
        <v>34</v>
      </c>
      <c r="D468" s="272">
        <v>10</v>
      </c>
    </row>
    <row r="469" spans="1:4" ht="15" customHeight="1">
      <c r="A469" s="290">
        <v>464</v>
      </c>
      <c r="B469" s="266" t="s">
        <v>872</v>
      </c>
      <c r="C469" s="268" t="s">
        <v>34</v>
      </c>
      <c r="D469" s="272">
        <v>13</v>
      </c>
    </row>
    <row r="470" spans="1:4" ht="15" customHeight="1">
      <c r="A470" s="290">
        <v>465</v>
      </c>
      <c r="B470" s="266" t="s">
        <v>857</v>
      </c>
      <c r="C470" s="268" t="s">
        <v>34</v>
      </c>
      <c r="D470" s="272">
        <v>1</v>
      </c>
    </row>
    <row r="471" spans="1:4" ht="15" customHeight="1">
      <c r="A471" s="290">
        <v>466</v>
      </c>
      <c r="B471" s="266" t="s">
        <v>877</v>
      </c>
      <c r="C471" s="268" t="s">
        <v>34</v>
      </c>
      <c r="D471" s="272">
        <v>3</v>
      </c>
    </row>
    <row r="472" spans="1:4" ht="15" customHeight="1">
      <c r="A472" s="290">
        <v>467</v>
      </c>
      <c r="B472" s="266" t="s">
        <v>54</v>
      </c>
      <c r="C472" s="268" t="s">
        <v>34</v>
      </c>
      <c r="D472" s="272">
        <v>1</v>
      </c>
    </row>
    <row r="473" spans="1:4" ht="15" customHeight="1">
      <c r="A473" s="290">
        <v>468</v>
      </c>
      <c r="B473" s="266" t="s">
        <v>21</v>
      </c>
      <c r="C473" s="268" t="s">
        <v>34</v>
      </c>
      <c r="D473" s="276">
        <v>1</v>
      </c>
    </row>
    <row r="474" spans="1:4" ht="15" customHeight="1">
      <c r="A474" s="290">
        <v>469</v>
      </c>
      <c r="B474" s="266" t="s">
        <v>22</v>
      </c>
      <c r="C474" s="268" t="s">
        <v>34</v>
      </c>
      <c r="D474" s="276">
        <v>1</v>
      </c>
    </row>
    <row r="475" spans="1:4" ht="15" customHeight="1">
      <c r="A475" s="290">
        <v>470</v>
      </c>
      <c r="B475" s="266" t="s">
        <v>878</v>
      </c>
      <c r="C475" s="268" t="s">
        <v>34</v>
      </c>
      <c r="D475" s="272">
        <v>9</v>
      </c>
    </row>
    <row r="476" spans="1:4" ht="15" customHeight="1">
      <c r="A476" s="290">
        <v>471</v>
      </c>
      <c r="B476" s="266" t="s">
        <v>879</v>
      </c>
      <c r="C476" s="268" t="s">
        <v>34</v>
      </c>
      <c r="D476" s="272">
        <v>4</v>
      </c>
    </row>
    <row r="477" spans="1:4" ht="15" customHeight="1">
      <c r="A477" s="290">
        <v>472</v>
      </c>
      <c r="B477" s="266" t="s">
        <v>880</v>
      </c>
      <c r="C477" s="268" t="s">
        <v>34</v>
      </c>
      <c r="D477" s="272">
        <v>1</v>
      </c>
    </row>
    <row r="478" spans="1:4" ht="15" customHeight="1">
      <c r="A478" s="290">
        <v>473</v>
      </c>
      <c r="B478" s="266" t="s">
        <v>881</v>
      </c>
      <c r="C478" s="268" t="s">
        <v>34</v>
      </c>
      <c r="D478" s="272">
        <v>1</v>
      </c>
    </row>
    <row r="479" spans="1:4" ht="15" customHeight="1">
      <c r="A479" s="290">
        <v>474</v>
      </c>
      <c r="B479" s="266" t="s">
        <v>23</v>
      </c>
      <c r="C479" s="268" t="s">
        <v>34</v>
      </c>
      <c r="D479" s="272">
        <v>1</v>
      </c>
    </row>
    <row r="480" spans="1:4" ht="15" customHeight="1">
      <c r="A480" s="290">
        <v>475</v>
      </c>
      <c r="B480" s="266" t="s">
        <v>840</v>
      </c>
      <c r="C480" s="268" t="s">
        <v>341</v>
      </c>
      <c r="D480" s="276">
        <v>2</v>
      </c>
    </row>
    <row r="481" spans="1:4" ht="15" customHeight="1">
      <c r="A481" s="290">
        <v>476</v>
      </c>
      <c r="B481" s="277" t="s">
        <v>24</v>
      </c>
      <c r="C481" s="275" t="s">
        <v>34</v>
      </c>
      <c r="D481" s="278">
        <v>1</v>
      </c>
    </row>
    <row r="482" spans="1:4" ht="15" customHeight="1">
      <c r="A482" s="290">
        <v>477</v>
      </c>
      <c r="B482" s="266" t="s">
        <v>882</v>
      </c>
      <c r="C482" s="268" t="s">
        <v>34</v>
      </c>
      <c r="D482" s="272">
        <v>1</v>
      </c>
    </row>
    <row r="483" spans="1:4" ht="15" customHeight="1">
      <c r="A483" s="290">
        <v>478</v>
      </c>
      <c r="B483" s="266" t="s">
        <v>324</v>
      </c>
      <c r="C483" s="274" t="s">
        <v>34</v>
      </c>
      <c r="D483" s="272">
        <v>3</v>
      </c>
    </row>
    <row r="484" spans="1:4" ht="15" customHeight="1">
      <c r="A484" s="290">
        <v>479</v>
      </c>
      <c r="B484" s="266" t="s">
        <v>324</v>
      </c>
      <c r="C484" s="268" t="s">
        <v>34</v>
      </c>
      <c r="D484" s="272">
        <v>50</v>
      </c>
    </row>
    <row r="485" spans="1:4" ht="15" customHeight="1">
      <c r="A485" s="290">
        <v>480</v>
      </c>
      <c r="B485" s="266" t="s">
        <v>873</v>
      </c>
      <c r="C485" s="268" t="s">
        <v>34</v>
      </c>
      <c r="D485" s="272">
        <v>9</v>
      </c>
    </row>
    <row r="486" spans="1:4" ht="15" customHeight="1">
      <c r="A486" s="290">
        <v>481</v>
      </c>
      <c r="B486" s="266" t="s">
        <v>542</v>
      </c>
      <c r="C486" s="268" t="s">
        <v>341</v>
      </c>
      <c r="D486" s="272">
        <v>7</v>
      </c>
    </row>
    <row r="487" spans="1:4" ht="15" customHeight="1">
      <c r="A487" s="290">
        <v>482</v>
      </c>
      <c r="B487" s="266" t="s">
        <v>766</v>
      </c>
      <c r="C487" s="268" t="s">
        <v>34</v>
      </c>
      <c r="D487" s="272">
        <v>2</v>
      </c>
    </row>
    <row r="488" spans="1:4" ht="15" customHeight="1">
      <c r="A488" s="290">
        <v>483</v>
      </c>
      <c r="B488" s="277" t="s">
        <v>767</v>
      </c>
      <c r="C488" s="275" t="s">
        <v>34</v>
      </c>
      <c r="D488" s="278">
        <v>1</v>
      </c>
    </row>
    <row r="489" spans="1:4" ht="15" customHeight="1">
      <c r="A489" s="290">
        <v>484</v>
      </c>
      <c r="B489" s="267" t="s">
        <v>543</v>
      </c>
      <c r="C489" s="268" t="s">
        <v>341</v>
      </c>
      <c r="D489" s="269">
        <v>221</v>
      </c>
    </row>
    <row r="490" spans="1:4" ht="15" customHeight="1">
      <c r="A490" s="290">
        <v>485</v>
      </c>
      <c r="B490" s="266" t="s">
        <v>544</v>
      </c>
      <c r="C490" s="268" t="s">
        <v>341</v>
      </c>
      <c r="D490" s="276">
        <v>12</v>
      </c>
    </row>
    <row r="491" spans="1:4" ht="15" customHeight="1">
      <c r="A491" s="290">
        <v>486</v>
      </c>
      <c r="B491" s="266" t="s">
        <v>768</v>
      </c>
      <c r="C491" s="268" t="s">
        <v>34</v>
      </c>
      <c r="D491" s="272">
        <v>1</v>
      </c>
    </row>
    <row r="492" spans="1:4" ht="15" customHeight="1">
      <c r="A492" s="290">
        <v>487</v>
      </c>
      <c r="B492" s="266" t="s">
        <v>769</v>
      </c>
      <c r="C492" s="268" t="s">
        <v>34</v>
      </c>
      <c r="D492" s="272">
        <v>1</v>
      </c>
    </row>
    <row r="493" spans="1:4" ht="15" customHeight="1">
      <c r="A493" s="290">
        <v>488</v>
      </c>
      <c r="B493" s="267" t="s">
        <v>545</v>
      </c>
      <c r="C493" s="268" t="s">
        <v>341</v>
      </c>
      <c r="D493" s="269">
        <v>1</v>
      </c>
    </row>
    <row r="494" spans="1:4" ht="15" customHeight="1">
      <c r="A494" s="290">
        <v>489</v>
      </c>
      <c r="B494" s="266" t="s">
        <v>903</v>
      </c>
      <c r="C494" s="268" t="s">
        <v>34</v>
      </c>
      <c r="D494" s="272">
        <v>1</v>
      </c>
    </row>
    <row r="495" spans="1:4" ht="15" customHeight="1">
      <c r="A495" s="290">
        <v>490</v>
      </c>
      <c r="B495" s="267" t="s">
        <v>841</v>
      </c>
      <c r="C495" s="268" t="s">
        <v>341</v>
      </c>
      <c r="D495" s="269">
        <v>12</v>
      </c>
    </row>
    <row r="496" spans="1:4" ht="15" customHeight="1">
      <c r="A496" s="290">
        <v>491</v>
      </c>
      <c r="B496" s="267" t="s">
        <v>842</v>
      </c>
      <c r="C496" s="268" t="s">
        <v>341</v>
      </c>
      <c r="D496" s="269">
        <v>6</v>
      </c>
    </row>
    <row r="497" spans="1:4" ht="15" customHeight="1">
      <c r="A497" s="290">
        <v>492</v>
      </c>
      <c r="B497" s="266" t="s">
        <v>42</v>
      </c>
      <c r="C497" s="268" t="s">
        <v>34</v>
      </c>
      <c r="D497" s="272">
        <v>12</v>
      </c>
    </row>
    <row r="498" spans="1:4" ht="15" customHeight="1">
      <c r="A498" s="290">
        <v>493</v>
      </c>
      <c r="B498" s="266" t="s">
        <v>349</v>
      </c>
      <c r="C498" s="274" t="s">
        <v>34</v>
      </c>
      <c r="D498" s="272" t="s">
        <v>350</v>
      </c>
    </row>
    <row r="499" spans="1:4" ht="15" customHeight="1">
      <c r="A499" s="290">
        <v>494</v>
      </c>
      <c r="B499" s="266" t="s">
        <v>43</v>
      </c>
      <c r="C499" s="273" t="s">
        <v>34</v>
      </c>
      <c r="D499" s="272">
        <v>6</v>
      </c>
    </row>
    <row r="500" spans="1:4" ht="15" customHeight="1">
      <c r="A500" s="290">
        <v>495</v>
      </c>
      <c r="B500" s="266" t="s">
        <v>43</v>
      </c>
      <c r="C500" s="268" t="s">
        <v>34</v>
      </c>
      <c r="D500" s="272">
        <v>44</v>
      </c>
    </row>
    <row r="501" spans="1:4" ht="39.75" customHeight="1">
      <c r="A501" s="290">
        <v>496</v>
      </c>
      <c r="B501" s="267" t="s">
        <v>44</v>
      </c>
      <c r="C501" s="274" t="s">
        <v>34</v>
      </c>
      <c r="D501" s="269">
        <v>4</v>
      </c>
    </row>
    <row r="502" spans="1:4" ht="15" customHeight="1">
      <c r="A502" s="290">
        <v>497</v>
      </c>
      <c r="B502" s="266" t="s">
        <v>44</v>
      </c>
      <c r="C502" s="268" t="s">
        <v>34</v>
      </c>
      <c r="D502" s="276">
        <v>10</v>
      </c>
    </row>
    <row r="503" spans="1:4" ht="15" customHeight="1">
      <c r="A503" s="290">
        <v>498</v>
      </c>
      <c r="B503" s="266" t="s">
        <v>44</v>
      </c>
      <c r="C503" s="268" t="s">
        <v>34</v>
      </c>
      <c r="D503" s="272">
        <v>29</v>
      </c>
    </row>
    <row r="504" spans="1:4" ht="15" customHeight="1">
      <c r="A504" s="290">
        <v>499</v>
      </c>
      <c r="B504" s="266" t="s">
        <v>546</v>
      </c>
      <c r="C504" s="268" t="s">
        <v>341</v>
      </c>
      <c r="D504" s="276">
        <v>1</v>
      </c>
    </row>
    <row r="505" spans="1:4" ht="15" customHeight="1">
      <c r="A505" s="290">
        <v>500</v>
      </c>
      <c r="B505" s="266" t="s">
        <v>547</v>
      </c>
      <c r="C505" s="268" t="s">
        <v>341</v>
      </c>
      <c r="D505" s="276">
        <v>2</v>
      </c>
    </row>
    <row r="506" spans="1:4" ht="15" customHeight="1">
      <c r="A506" s="290">
        <v>501</v>
      </c>
      <c r="B506" s="266" t="s">
        <v>548</v>
      </c>
      <c r="C506" s="268" t="s">
        <v>341</v>
      </c>
      <c r="D506" s="276">
        <v>2</v>
      </c>
    </row>
    <row r="507" spans="1:4" ht="15" customHeight="1">
      <c r="A507" s="290">
        <v>502</v>
      </c>
      <c r="B507" s="266" t="s">
        <v>889</v>
      </c>
      <c r="C507" s="268" t="s">
        <v>34</v>
      </c>
      <c r="D507" s="272">
        <v>2</v>
      </c>
    </row>
    <row r="508" spans="1:4" ht="15" customHeight="1">
      <c r="A508" s="290">
        <v>503</v>
      </c>
      <c r="B508" s="266" t="s">
        <v>890</v>
      </c>
      <c r="C508" s="268" t="s">
        <v>34</v>
      </c>
      <c r="D508" s="272">
        <v>2</v>
      </c>
    </row>
    <row r="509" spans="1:4" ht="15" customHeight="1">
      <c r="A509" s="290">
        <v>504</v>
      </c>
      <c r="B509" s="266" t="s">
        <v>549</v>
      </c>
      <c r="C509" s="268" t="s">
        <v>341</v>
      </c>
      <c r="D509" s="272">
        <v>1</v>
      </c>
    </row>
    <row r="510" spans="1:4" ht="15" customHeight="1">
      <c r="A510" s="290">
        <v>505</v>
      </c>
      <c r="B510" s="266" t="s">
        <v>550</v>
      </c>
      <c r="C510" s="273" t="s">
        <v>341</v>
      </c>
      <c r="D510" s="272">
        <v>1</v>
      </c>
    </row>
    <row r="511" spans="1:4" ht="15" customHeight="1">
      <c r="A511" s="290">
        <v>506</v>
      </c>
      <c r="B511" s="266" t="s">
        <v>770</v>
      </c>
      <c r="C511" s="273" t="s">
        <v>34</v>
      </c>
      <c r="D511" s="272">
        <v>3</v>
      </c>
    </row>
    <row r="512" spans="1:4" ht="15" customHeight="1">
      <c r="A512" s="290">
        <v>507</v>
      </c>
      <c r="B512" s="266" t="s">
        <v>551</v>
      </c>
      <c r="C512" s="268" t="s">
        <v>342</v>
      </c>
      <c r="D512" s="272">
        <v>8</v>
      </c>
    </row>
    <row r="513" spans="1:4" ht="15" customHeight="1">
      <c r="A513" s="290">
        <v>508</v>
      </c>
      <c r="B513" s="267" t="s">
        <v>552</v>
      </c>
      <c r="C513" s="274" t="s">
        <v>341</v>
      </c>
      <c r="D513" s="269">
        <v>2</v>
      </c>
    </row>
    <row r="514" spans="1:4" ht="15" customHeight="1">
      <c r="A514" s="290">
        <v>509</v>
      </c>
      <c r="B514" s="266" t="s">
        <v>553</v>
      </c>
      <c r="C514" s="268" t="s">
        <v>554</v>
      </c>
      <c r="D514" s="276">
        <v>100</v>
      </c>
    </row>
    <row r="515" spans="1:4" ht="15" customHeight="1">
      <c r="A515" s="290">
        <v>510</v>
      </c>
      <c r="B515" s="266" t="s">
        <v>555</v>
      </c>
      <c r="C515" s="268" t="s">
        <v>341</v>
      </c>
      <c r="D515" s="272">
        <v>2</v>
      </c>
    </row>
    <row r="516" spans="1:4" ht="15" customHeight="1">
      <c r="A516" s="290">
        <v>511</v>
      </c>
      <c r="B516" s="266" t="s">
        <v>556</v>
      </c>
      <c r="C516" s="268" t="s">
        <v>341</v>
      </c>
      <c r="D516" s="272">
        <v>5</v>
      </c>
    </row>
    <row r="517" spans="1:4" ht="15" customHeight="1">
      <c r="A517" s="290">
        <v>512</v>
      </c>
      <c r="B517" s="266" t="s">
        <v>557</v>
      </c>
      <c r="C517" s="268" t="s">
        <v>341</v>
      </c>
      <c r="D517" s="272">
        <v>2</v>
      </c>
    </row>
    <row r="518" spans="1:4" ht="15" customHeight="1">
      <c r="A518" s="290">
        <v>513</v>
      </c>
      <c r="B518" s="266" t="s">
        <v>843</v>
      </c>
      <c r="C518" s="274" t="s">
        <v>815</v>
      </c>
      <c r="D518" s="272">
        <v>100</v>
      </c>
    </row>
    <row r="519" spans="1:4" ht="15" customHeight="1">
      <c r="A519" s="290">
        <v>514</v>
      </c>
      <c r="B519" s="266" t="s">
        <v>844</v>
      </c>
      <c r="C519" s="268" t="s">
        <v>809</v>
      </c>
      <c r="D519" s="272">
        <v>0.006</v>
      </c>
    </row>
    <row r="520" spans="1:4" ht="15" customHeight="1">
      <c r="A520" s="290">
        <v>515</v>
      </c>
      <c r="B520" s="266" t="s">
        <v>845</v>
      </c>
      <c r="C520" s="273" t="s">
        <v>342</v>
      </c>
      <c r="D520" s="272">
        <v>8</v>
      </c>
    </row>
    <row r="521" spans="1:4" ht="15" customHeight="1">
      <c r="A521" s="290">
        <v>516</v>
      </c>
      <c r="B521" s="266" t="s">
        <v>846</v>
      </c>
      <c r="C521" s="268" t="s">
        <v>815</v>
      </c>
      <c r="D521" s="272">
        <v>130</v>
      </c>
    </row>
    <row r="522" spans="1:4" ht="15" customHeight="1">
      <c r="A522" s="290">
        <v>517</v>
      </c>
      <c r="B522" s="266" t="s">
        <v>847</v>
      </c>
      <c r="C522" s="268" t="s">
        <v>342</v>
      </c>
      <c r="D522" s="272">
        <v>41</v>
      </c>
    </row>
    <row r="523" spans="1:4" ht="15" customHeight="1">
      <c r="A523" s="290">
        <v>518</v>
      </c>
      <c r="B523" s="266" t="s">
        <v>771</v>
      </c>
      <c r="C523" s="273" t="s">
        <v>34</v>
      </c>
      <c r="D523" s="272">
        <v>1</v>
      </c>
    </row>
    <row r="524" spans="1:4" ht="15" customHeight="1">
      <c r="A524" s="290">
        <v>519</v>
      </c>
      <c r="B524" s="266" t="s">
        <v>772</v>
      </c>
      <c r="C524" s="268" t="s">
        <v>34</v>
      </c>
      <c r="D524" s="272">
        <v>1</v>
      </c>
    </row>
    <row r="525" spans="1:4" ht="15" customHeight="1">
      <c r="A525" s="290">
        <v>520</v>
      </c>
      <c r="B525" s="266" t="s">
        <v>558</v>
      </c>
      <c r="C525" s="268" t="s">
        <v>341</v>
      </c>
      <c r="D525" s="272">
        <v>2</v>
      </c>
    </row>
    <row r="526" spans="1:4" ht="15" customHeight="1">
      <c r="A526" s="290">
        <v>521</v>
      </c>
      <c r="B526" s="266" t="s">
        <v>773</v>
      </c>
      <c r="C526" s="268" t="s">
        <v>209</v>
      </c>
      <c r="D526" s="272">
        <v>8.437</v>
      </c>
    </row>
    <row r="527" spans="1:4" ht="15" customHeight="1">
      <c r="A527" s="290">
        <v>522</v>
      </c>
      <c r="B527" s="267" t="s">
        <v>559</v>
      </c>
      <c r="C527" s="268" t="s">
        <v>449</v>
      </c>
      <c r="D527" s="269">
        <v>5.5</v>
      </c>
    </row>
    <row r="528" spans="1:4" ht="15" customHeight="1">
      <c r="A528" s="290">
        <v>523</v>
      </c>
      <c r="B528" s="286" t="s">
        <v>560</v>
      </c>
      <c r="C528" s="268" t="s">
        <v>341</v>
      </c>
      <c r="D528" s="272">
        <v>40</v>
      </c>
    </row>
    <row r="529" spans="1:4" ht="15" customHeight="1">
      <c r="A529" s="290">
        <v>524</v>
      </c>
      <c r="B529" s="266" t="s">
        <v>561</v>
      </c>
      <c r="C529" s="273" t="s">
        <v>341</v>
      </c>
      <c r="D529" s="272">
        <v>69</v>
      </c>
    </row>
    <row r="530" spans="1:4" ht="15" customHeight="1">
      <c r="A530" s="290">
        <v>525</v>
      </c>
      <c r="B530" s="266" t="s">
        <v>562</v>
      </c>
      <c r="C530" s="274" t="s">
        <v>341</v>
      </c>
      <c r="D530" s="272">
        <v>2</v>
      </c>
    </row>
    <row r="531" spans="1:4" ht="15" customHeight="1">
      <c r="A531" s="290">
        <v>526</v>
      </c>
      <c r="B531" s="266" t="s">
        <v>848</v>
      </c>
      <c r="C531" s="268" t="s">
        <v>341</v>
      </c>
      <c r="D531" s="272">
        <v>5</v>
      </c>
    </row>
    <row r="532" spans="1:4" ht="15" customHeight="1">
      <c r="A532" s="290">
        <v>527</v>
      </c>
      <c r="B532" s="266" t="s">
        <v>849</v>
      </c>
      <c r="C532" s="273" t="s">
        <v>341</v>
      </c>
      <c r="D532" s="272">
        <v>4</v>
      </c>
    </row>
    <row r="533" spans="1:4" ht="15" customHeight="1">
      <c r="A533" s="290">
        <v>528</v>
      </c>
      <c r="B533" s="267" t="s">
        <v>850</v>
      </c>
      <c r="C533" s="268" t="s">
        <v>341</v>
      </c>
      <c r="D533" s="269">
        <v>5</v>
      </c>
    </row>
    <row r="534" spans="1:4" ht="15" customHeight="1">
      <c r="A534" s="290">
        <v>529</v>
      </c>
      <c r="B534" s="266" t="s">
        <v>774</v>
      </c>
      <c r="C534" s="268" t="s">
        <v>34</v>
      </c>
      <c r="D534" s="272">
        <v>2</v>
      </c>
    </row>
    <row r="535" spans="1:4" ht="15" customHeight="1">
      <c r="A535" s="290">
        <v>530</v>
      </c>
      <c r="B535" s="267" t="s">
        <v>79</v>
      </c>
      <c r="C535" s="268" t="s">
        <v>341</v>
      </c>
      <c r="D535" s="269">
        <v>1</v>
      </c>
    </row>
    <row r="536" spans="1:4" ht="15" customHeight="1">
      <c r="A536" s="290">
        <v>531</v>
      </c>
      <c r="B536" s="266" t="s">
        <v>854</v>
      </c>
      <c r="C536" s="268" t="s">
        <v>34</v>
      </c>
      <c r="D536" s="272">
        <v>1</v>
      </c>
    </row>
    <row r="537" spans="1:4" ht="15" customHeight="1">
      <c r="A537" s="290">
        <v>532</v>
      </c>
      <c r="B537" s="266" t="s">
        <v>775</v>
      </c>
      <c r="C537" s="273" t="s">
        <v>34</v>
      </c>
      <c r="D537" s="272">
        <v>1</v>
      </c>
    </row>
    <row r="538" spans="1:4" ht="15" customHeight="1">
      <c r="A538" s="290">
        <v>533</v>
      </c>
      <c r="B538" s="266" t="s">
        <v>776</v>
      </c>
      <c r="C538" s="273" t="s">
        <v>34</v>
      </c>
      <c r="D538" s="272">
        <v>39</v>
      </c>
    </row>
    <row r="539" spans="1:4" ht="15" customHeight="1">
      <c r="A539" s="290">
        <v>534</v>
      </c>
      <c r="B539" s="266" t="s">
        <v>777</v>
      </c>
      <c r="C539" s="268" t="s">
        <v>34</v>
      </c>
      <c r="D539" s="272">
        <v>26</v>
      </c>
    </row>
    <row r="540" spans="1:4" ht="15" customHeight="1">
      <c r="A540" s="290">
        <v>535</v>
      </c>
      <c r="B540" s="267" t="s">
        <v>808</v>
      </c>
      <c r="C540" s="274" t="s">
        <v>807</v>
      </c>
      <c r="D540" s="269">
        <v>9.304</v>
      </c>
    </row>
    <row r="541" spans="1:4" ht="15" customHeight="1">
      <c r="A541" s="290">
        <v>536</v>
      </c>
      <c r="B541" s="266" t="s">
        <v>563</v>
      </c>
      <c r="C541" s="273" t="s">
        <v>341</v>
      </c>
      <c r="D541" s="272">
        <v>9</v>
      </c>
    </row>
    <row r="542" spans="1:4" ht="15" customHeight="1">
      <c r="A542" s="290">
        <v>537</v>
      </c>
      <c r="B542" s="267" t="s">
        <v>564</v>
      </c>
      <c r="C542" s="268" t="s">
        <v>341</v>
      </c>
      <c r="D542" s="269">
        <v>82</v>
      </c>
    </row>
    <row r="543" spans="1:4" ht="15" customHeight="1">
      <c r="A543" s="290">
        <v>538</v>
      </c>
      <c r="B543" s="266" t="s">
        <v>565</v>
      </c>
      <c r="C543" s="268" t="s">
        <v>341</v>
      </c>
      <c r="D543" s="272">
        <v>1</v>
      </c>
    </row>
    <row r="544" spans="1:4" ht="15" customHeight="1">
      <c r="A544" s="290">
        <v>539</v>
      </c>
      <c r="B544" s="266" t="s">
        <v>344</v>
      </c>
      <c r="C544" s="268" t="s">
        <v>341</v>
      </c>
      <c r="D544" s="272" t="s">
        <v>33</v>
      </c>
    </row>
    <row r="545" spans="1:4" ht="15" customHeight="1">
      <c r="A545" s="290">
        <v>540</v>
      </c>
      <c r="B545" s="266" t="s">
        <v>778</v>
      </c>
      <c r="C545" s="268" t="s">
        <v>34</v>
      </c>
      <c r="D545" s="272">
        <v>3</v>
      </c>
    </row>
    <row r="546" spans="1:4" ht="15" customHeight="1">
      <c r="A546" s="290">
        <v>541</v>
      </c>
      <c r="B546" s="266" t="s">
        <v>779</v>
      </c>
      <c r="C546" s="274" t="s">
        <v>34</v>
      </c>
      <c r="D546" s="272">
        <v>1</v>
      </c>
    </row>
    <row r="547" spans="1:4" ht="15" customHeight="1">
      <c r="A547" s="290">
        <v>542</v>
      </c>
      <c r="B547" s="266" t="s">
        <v>566</v>
      </c>
      <c r="C547" s="274" t="s">
        <v>341</v>
      </c>
      <c r="D547" s="272">
        <v>2</v>
      </c>
    </row>
    <row r="548" spans="1:4" ht="15" customHeight="1">
      <c r="A548" s="290">
        <v>543</v>
      </c>
      <c r="B548" s="266" t="s">
        <v>567</v>
      </c>
      <c r="C548" s="273" t="s">
        <v>341</v>
      </c>
      <c r="D548" s="272">
        <v>1</v>
      </c>
    </row>
    <row r="549" spans="1:4" ht="15" customHeight="1">
      <c r="A549" s="290">
        <v>544</v>
      </c>
      <c r="B549" s="266" t="s">
        <v>568</v>
      </c>
      <c r="C549" s="274" t="s">
        <v>341</v>
      </c>
      <c r="D549" s="272">
        <v>40</v>
      </c>
    </row>
    <row r="550" spans="1:4" ht="15" customHeight="1">
      <c r="A550" s="290">
        <v>545</v>
      </c>
      <c r="B550" s="266" t="s">
        <v>200</v>
      </c>
      <c r="C550" s="268" t="s">
        <v>341</v>
      </c>
      <c r="D550" s="276">
        <v>7</v>
      </c>
    </row>
    <row r="551" spans="1:4" ht="15" customHeight="1">
      <c r="A551" s="290">
        <v>546</v>
      </c>
      <c r="B551" s="266" t="s">
        <v>780</v>
      </c>
      <c r="C551" s="268" t="s">
        <v>34</v>
      </c>
      <c r="D551" s="272">
        <v>184</v>
      </c>
    </row>
    <row r="552" spans="1:4" ht="15" customHeight="1">
      <c r="A552" s="290">
        <v>547</v>
      </c>
      <c r="B552" s="266" t="s">
        <v>781</v>
      </c>
      <c r="C552" s="274" t="s">
        <v>34</v>
      </c>
      <c r="D552" s="272">
        <v>5</v>
      </c>
    </row>
    <row r="553" spans="1:4" ht="15" customHeight="1">
      <c r="A553" s="290">
        <v>548</v>
      </c>
      <c r="B553" s="266" t="s">
        <v>782</v>
      </c>
      <c r="C553" s="268" t="s">
        <v>34</v>
      </c>
      <c r="D553" s="272">
        <v>5</v>
      </c>
    </row>
    <row r="554" spans="1:4" ht="15" customHeight="1">
      <c r="A554" s="290">
        <v>549</v>
      </c>
      <c r="B554" s="266" t="s">
        <v>783</v>
      </c>
      <c r="C554" s="273" t="s">
        <v>34</v>
      </c>
      <c r="D554" s="272">
        <v>3</v>
      </c>
    </row>
    <row r="555" spans="1:4" ht="15" customHeight="1">
      <c r="A555" s="290">
        <v>550</v>
      </c>
      <c r="B555" s="266" t="s">
        <v>784</v>
      </c>
      <c r="C555" s="268" t="s">
        <v>34</v>
      </c>
      <c r="D555" s="272">
        <v>8</v>
      </c>
    </row>
    <row r="556" spans="1:4" ht="15" customHeight="1">
      <c r="A556" s="290">
        <v>551</v>
      </c>
      <c r="B556" s="266" t="s">
        <v>785</v>
      </c>
      <c r="C556" s="268" t="s">
        <v>34</v>
      </c>
      <c r="D556" s="272">
        <v>42</v>
      </c>
    </row>
    <row r="557" spans="1:4" ht="15" customHeight="1">
      <c r="A557" s="290">
        <v>552</v>
      </c>
      <c r="B557" s="267" t="s">
        <v>786</v>
      </c>
      <c r="C557" s="268" t="s">
        <v>34</v>
      </c>
      <c r="D557" s="269">
        <v>30</v>
      </c>
    </row>
    <row r="558" spans="1:4" ht="15" customHeight="1">
      <c r="A558" s="290">
        <v>553</v>
      </c>
      <c r="B558" s="266" t="s">
        <v>787</v>
      </c>
      <c r="C558" s="268" t="s">
        <v>34</v>
      </c>
      <c r="D558" s="272">
        <v>21</v>
      </c>
    </row>
    <row r="559" spans="1:4" ht="15" customHeight="1">
      <c r="A559" s="290">
        <v>554</v>
      </c>
      <c r="B559" s="266" t="s">
        <v>788</v>
      </c>
      <c r="C559" s="268" t="s">
        <v>34</v>
      </c>
      <c r="D559" s="272">
        <v>14</v>
      </c>
    </row>
    <row r="560" spans="1:4" ht="15" customHeight="1">
      <c r="A560" s="290">
        <v>555</v>
      </c>
      <c r="B560" s="266" t="s">
        <v>789</v>
      </c>
      <c r="C560" s="268" t="s">
        <v>34</v>
      </c>
      <c r="D560" s="272">
        <v>4</v>
      </c>
    </row>
    <row r="561" spans="1:4" ht="15" customHeight="1">
      <c r="A561" s="290">
        <v>556</v>
      </c>
      <c r="B561" s="266" t="s">
        <v>569</v>
      </c>
      <c r="C561" s="273" t="s">
        <v>341</v>
      </c>
      <c r="D561" s="272">
        <v>4</v>
      </c>
    </row>
    <row r="562" spans="1:4" ht="15" customHeight="1">
      <c r="A562" s="290">
        <v>557</v>
      </c>
      <c r="B562" s="267" t="s">
        <v>570</v>
      </c>
      <c r="C562" s="268" t="s">
        <v>341</v>
      </c>
      <c r="D562" s="269">
        <v>2</v>
      </c>
    </row>
    <row r="563" spans="1:4" ht="15" customHeight="1">
      <c r="A563" s="290">
        <v>558</v>
      </c>
      <c r="B563" s="266" t="s">
        <v>571</v>
      </c>
      <c r="C563" s="268" t="s">
        <v>341</v>
      </c>
      <c r="D563" s="272">
        <v>1</v>
      </c>
    </row>
    <row r="564" spans="1:4" ht="15" customHeight="1">
      <c r="A564" s="290">
        <v>559</v>
      </c>
      <c r="B564" s="266" t="s">
        <v>790</v>
      </c>
      <c r="C564" s="268" t="s">
        <v>34</v>
      </c>
      <c r="D564" s="276">
        <v>4</v>
      </c>
    </row>
    <row r="565" spans="1:4" ht="15" customHeight="1">
      <c r="A565" s="290">
        <v>560</v>
      </c>
      <c r="B565" s="267" t="s">
        <v>791</v>
      </c>
      <c r="C565" s="268" t="s">
        <v>39</v>
      </c>
      <c r="D565" s="269">
        <v>50.837</v>
      </c>
    </row>
    <row r="566" spans="1:4" ht="15" customHeight="1">
      <c r="A566" s="290">
        <v>561</v>
      </c>
      <c r="B566" s="266" t="s">
        <v>792</v>
      </c>
      <c r="C566" s="273" t="s">
        <v>34</v>
      </c>
      <c r="D566" s="272">
        <v>1</v>
      </c>
    </row>
    <row r="567" spans="1:4" ht="15" customHeight="1">
      <c r="A567" s="290">
        <v>562</v>
      </c>
      <c r="B567" s="279" t="s">
        <v>793</v>
      </c>
      <c r="C567" s="280" t="s">
        <v>34</v>
      </c>
      <c r="D567" s="281">
        <v>1</v>
      </c>
    </row>
    <row r="568" spans="1:4" ht="15" customHeight="1">
      <c r="A568" s="290">
        <v>563</v>
      </c>
      <c r="B568" s="266" t="s">
        <v>572</v>
      </c>
      <c r="C568" s="273" t="s">
        <v>341</v>
      </c>
      <c r="D568" s="272">
        <v>1</v>
      </c>
    </row>
    <row r="569" spans="1:4" ht="15" customHeight="1">
      <c r="A569" s="290">
        <v>564</v>
      </c>
      <c r="B569" s="266" t="s">
        <v>573</v>
      </c>
      <c r="C569" s="268" t="s">
        <v>341</v>
      </c>
      <c r="D569" s="272">
        <v>2</v>
      </c>
    </row>
    <row r="570" spans="1:4" ht="15" customHeight="1">
      <c r="A570" s="290">
        <v>565</v>
      </c>
      <c r="B570" s="266" t="s">
        <v>574</v>
      </c>
      <c r="C570" s="274" t="s">
        <v>341</v>
      </c>
      <c r="D570" s="272">
        <v>1</v>
      </c>
    </row>
    <row r="571" spans="1:4" ht="15" customHeight="1">
      <c r="A571" s="290">
        <v>566</v>
      </c>
      <c r="B571" s="267" t="s">
        <v>575</v>
      </c>
      <c r="C571" s="268" t="s">
        <v>341</v>
      </c>
      <c r="D571" s="269">
        <v>1</v>
      </c>
    </row>
    <row r="572" spans="1:4" ht="15" customHeight="1">
      <c r="A572" s="290">
        <v>567</v>
      </c>
      <c r="B572" s="266" t="s">
        <v>576</v>
      </c>
      <c r="C572" s="273" t="s">
        <v>341</v>
      </c>
      <c r="D572" s="272">
        <v>2</v>
      </c>
    </row>
    <row r="573" spans="1:4" ht="15" customHeight="1">
      <c r="A573" s="290">
        <v>568</v>
      </c>
      <c r="B573" s="266" t="s">
        <v>577</v>
      </c>
      <c r="C573" s="268" t="s">
        <v>341</v>
      </c>
      <c r="D573" s="272">
        <v>6</v>
      </c>
    </row>
    <row r="574" spans="1:4" ht="15" customHeight="1">
      <c r="A574" s="290">
        <v>569</v>
      </c>
      <c r="B574" s="266" t="s">
        <v>578</v>
      </c>
      <c r="C574" s="268" t="s">
        <v>341</v>
      </c>
      <c r="D574" s="276">
        <v>1</v>
      </c>
    </row>
    <row r="575" spans="1:4" ht="15" customHeight="1">
      <c r="A575" s="290">
        <v>570</v>
      </c>
      <c r="B575" s="266" t="s">
        <v>579</v>
      </c>
      <c r="C575" s="268" t="s">
        <v>341</v>
      </c>
      <c r="D575" s="276">
        <v>6</v>
      </c>
    </row>
    <row r="576" spans="1:4" ht="15" customHeight="1">
      <c r="A576" s="290">
        <v>571</v>
      </c>
      <c r="B576" s="266" t="s">
        <v>904</v>
      </c>
      <c r="C576" s="268" t="s">
        <v>34</v>
      </c>
      <c r="D576" s="272">
        <v>9</v>
      </c>
    </row>
    <row r="577" spans="1:4" ht="15" customHeight="1">
      <c r="A577" s="290">
        <v>572</v>
      </c>
      <c r="B577" s="266" t="s">
        <v>580</v>
      </c>
      <c r="C577" s="268" t="s">
        <v>341</v>
      </c>
      <c r="D577" s="272">
        <v>6</v>
      </c>
    </row>
    <row r="578" spans="1:4" ht="15" customHeight="1">
      <c r="A578" s="290">
        <v>573</v>
      </c>
      <c r="B578" s="266" t="s">
        <v>794</v>
      </c>
      <c r="C578" s="273" t="s">
        <v>34</v>
      </c>
      <c r="D578" s="272">
        <v>1</v>
      </c>
    </row>
    <row r="579" spans="1:4" ht="15" customHeight="1">
      <c r="A579" s="290">
        <v>574</v>
      </c>
      <c r="B579" s="266" t="s">
        <v>581</v>
      </c>
      <c r="C579" s="268" t="s">
        <v>341</v>
      </c>
      <c r="D579" s="276">
        <v>1</v>
      </c>
    </row>
    <row r="580" spans="1:4" ht="15" customHeight="1">
      <c r="A580" s="290">
        <v>575</v>
      </c>
      <c r="B580" s="266" t="s">
        <v>582</v>
      </c>
      <c r="C580" s="268" t="s">
        <v>341</v>
      </c>
      <c r="D580" s="272">
        <v>3</v>
      </c>
    </row>
    <row r="581" spans="1:4" ht="15" customHeight="1">
      <c r="A581" s="290">
        <v>576</v>
      </c>
      <c r="B581" s="266" t="s">
        <v>795</v>
      </c>
      <c r="C581" s="268" t="s">
        <v>34</v>
      </c>
      <c r="D581" s="272">
        <v>2</v>
      </c>
    </row>
    <row r="582" spans="1:4" ht="15" customHeight="1">
      <c r="A582" s="290">
        <v>577</v>
      </c>
      <c r="B582" s="266" t="s">
        <v>796</v>
      </c>
      <c r="C582" s="268" t="s">
        <v>34</v>
      </c>
      <c r="D582" s="272">
        <v>4</v>
      </c>
    </row>
    <row r="583" spans="1:4" ht="15" customHeight="1">
      <c r="A583" s="290">
        <v>578</v>
      </c>
      <c r="B583" s="266" t="s">
        <v>797</v>
      </c>
      <c r="C583" s="268" t="s">
        <v>34</v>
      </c>
      <c r="D583" s="272">
        <v>1</v>
      </c>
    </row>
    <row r="584" spans="1:4" ht="15" customHeight="1">
      <c r="A584" s="290">
        <v>579</v>
      </c>
      <c r="B584" s="266" t="s">
        <v>798</v>
      </c>
      <c r="C584" s="273" t="s">
        <v>34</v>
      </c>
      <c r="D584" s="272">
        <v>1</v>
      </c>
    </row>
    <row r="585" spans="1:4" ht="15" customHeight="1">
      <c r="A585" s="290">
        <v>580</v>
      </c>
      <c r="B585" s="267" t="s">
        <v>799</v>
      </c>
      <c r="C585" s="268" t="s">
        <v>34</v>
      </c>
      <c r="D585" s="269">
        <v>1</v>
      </c>
    </row>
    <row r="586" spans="1:4" ht="15" customHeight="1">
      <c r="A586" s="290">
        <v>581</v>
      </c>
      <c r="B586" s="266" t="s">
        <v>583</v>
      </c>
      <c r="C586" s="268" t="s">
        <v>341</v>
      </c>
      <c r="D586" s="276">
        <v>1</v>
      </c>
    </row>
    <row r="587" spans="1:4" ht="15" customHeight="1">
      <c r="A587" s="290">
        <v>582</v>
      </c>
      <c r="B587" s="266" t="s">
        <v>584</v>
      </c>
      <c r="C587" s="268" t="s">
        <v>341</v>
      </c>
      <c r="D587" s="276">
        <v>59</v>
      </c>
    </row>
    <row r="588" spans="1:4" ht="15" customHeight="1">
      <c r="A588" s="290">
        <v>583</v>
      </c>
      <c r="B588" s="266" t="s">
        <v>585</v>
      </c>
      <c r="C588" s="268" t="s">
        <v>341</v>
      </c>
      <c r="D588" s="272">
        <v>2</v>
      </c>
    </row>
    <row r="589" spans="1:4" ht="15" customHeight="1">
      <c r="A589" s="290">
        <v>584</v>
      </c>
      <c r="B589" s="266" t="s">
        <v>586</v>
      </c>
      <c r="C589" s="268" t="s">
        <v>341</v>
      </c>
      <c r="D589" s="272">
        <v>2</v>
      </c>
    </row>
    <row r="590" spans="1:4" ht="15" customHeight="1">
      <c r="A590" s="290">
        <v>585</v>
      </c>
      <c r="B590" s="266" t="s">
        <v>587</v>
      </c>
      <c r="C590" s="268" t="s">
        <v>341</v>
      </c>
      <c r="D590" s="276">
        <v>15</v>
      </c>
    </row>
    <row r="591" spans="1:4" ht="15" customHeight="1">
      <c r="A591" s="290">
        <v>586</v>
      </c>
      <c r="B591" s="266" t="s">
        <v>588</v>
      </c>
      <c r="C591" s="268" t="s">
        <v>341</v>
      </c>
      <c r="D591" s="276">
        <v>72</v>
      </c>
    </row>
    <row r="592" spans="1:4" ht="15" customHeight="1">
      <c r="A592" s="290">
        <v>587</v>
      </c>
      <c r="B592" s="266" t="s">
        <v>800</v>
      </c>
      <c r="C592" s="268" t="s">
        <v>34</v>
      </c>
      <c r="D592" s="272">
        <v>947</v>
      </c>
    </row>
    <row r="593" spans="1:4" ht="15" customHeight="1">
      <c r="A593" s="290">
        <v>588</v>
      </c>
      <c r="B593" s="266" t="s">
        <v>589</v>
      </c>
      <c r="C593" s="274" t="s">
        <v>341</v>
      </c>
      <c r="D593" s="272">
        <v>45</v>
      </c>
    </row>
    <row r="594" spans="1:4" ht="15" customHeight="1">
      <c r="A594" s="290">
        <v>589</v>
      </c>
      <c r="B594" s="266" t="s">
        <v>801</v>
      </c>
      <c r="C594" s="273" t="s">
        <v>34</v>
      </c>
      <c r="D594" s="272">
        <v>1</v>
      </c>
    </row>
    <row r="595" spans="1:4" ht="15" customHeight="1">
      <c r="A595" s="290">
        <v>590</v>
      </c>
      <c r="B595" s="266" t="s">
        <v>891</v>
      </c>
      <c r="C595" s="268" t="s">
        <v>34</v>
      </c>
      <c r="D595" s="272">
        <v>4</v>
      </c>
    </row>
    <row r="596" spans="1:4" ht="15" customHeight="1">
      <c r="A596" s="290">
        <v>591</v>
      </c>
      <c r="B596" s="266" t="s">
        <v>905</v>
      </c>
      <c r="C596" s="268" t="s">
        <v>34</v>
      </c>
      <c r="D596" s="272">
        <v>5</v>
      </c>
    </row>
    <row r="597" spans="1:4" ht="15" customHeight="1">
      <c r="A597" s="290">
        <v>592</v>
      </c>
      <c r="B597" s="266" t="s">
        <v>802</v>
      </c>
      <c r="C597" s="268" t="s">
        <v>34</v>
      </c>
      <c r="D597" s="272">
        <v>12</v>
      </c>
    </row>
    <row r="598" spans="1:4" ht="15" customHeight="1">
      <c r="A598" s="290">
        <v>593</v>
      </c>
      <c r="B598" s="266" t="s">
        <v>803</v>
      </c>
      <c r="C598" s="274" t="s">
        <v>34</v>
      </c>
      <c r="D598" s="272">
        <v>7</v>
      </c>
    </row>
    <row r="599" spans="1:4" ht="15" customHeight="1">
      <c r="A599" s="290">
        <v>594</v>
      </c>
      <c r="B599" s="266" t="s">
        <v>804</v>
      </c>
      <c r="C599" s="268" t="s">
        <v>34</v>
      </c>
      <c r="D599" s="272">
        <v>6</v>
      </c>
    </row>
    <row r="600" spans="1:4" ht="15" customHeight="1">
      <c r="A600" s="290">
        <v>595</v>
      </c>
      <c r="B600" s="266" t="s">
        <v>590</v>
      </c>
      <c r="C600" s="273" t="s">
        <v>341</v>
      </c>
      <c r="D600" s="272">
        <v>565</v>
      </c>
    </row>
    <row r="601" spans="1:4" ht="15" customHeight="1">
      <c r="A601" s="290">
        <v>596</v>
      </c>
      <c r="B601" s="266" t="s">
        <v>883</v>
      </c>
      <c r="C601" s="268" t="s">
        <v>34</v>
      </c>
      <c r="D601" s="272">
        <v>14</v>
      </c>
    </row>
    <row r="602" spans="1:4" ht="15" customHeight="1">
      <c r="A602" s="290">
        <v>597</v>
      </c>
      <c r="B602" s="266" t="s">
        <v>591</v>
      </c>
      <c r="C602" s="268" t="s">
        <v>449</v>
      </c>
      <c r="D602" s="272">
        <v>9</v>
      </c>
    </row>
    <row r="603" spans="1:4" ht="15" customHeight="1">
      <c r="A603" s="290">
        <v>598</v>
      </c>
      <c r="B603" s="266" t="s">
        <v>592</v>
      </c>
      <c r="C603" s="268" t="s">
        <v>449</v>
      </c>
      <c r="D603" s="272">
        <v>4</v>
      </c>
    </row>
    <row r="604" spans="1:4" ht="15" customHeight="1">
      <c r="A604" s="290">
        <v>599</v>
      </c>
      <c r="B604" s="266" t="s">
        <v>593</v>
      </c>
      <c r="C604" s="273" t="s">
        <v>449</v>
      </c>
      <c r="D604" s="272">
        <v>5</v>
      </c>
    </row>
    <row r="605" spans="1:4" ht="15" customHeight="1">
      <c r="A605" s="290">
        <v>600</v>
      </c>
      <c r="B605" s="266" t="s">
        <v>594</v>
      </c>
      <c r="C605" s="268" t="s">
        <v>341</v>
      </c>
      <c r="D605" s="272">
        <v>110</v>
      </c>
    </row>
    <row r="606" spans="1:4" ht="15" customHeight="1">
      <c r="A606" s="290">
        <v>601</v>
      </c>
      <c r="B606" s="267" t="s">
        <v>805</v>
      </c>
      <c r="C606" s="268" t="s">
        <v>34</v>
      </c>
      <c r="D606" s="269">
        <v>1</v>
      </c>
    </row>
    <row r="607" spans="1:4" ht="15" customHeight="1">
      <c r="A607" s="290">
        <v>602</v>
      </c>
      <c r="B607" s="267" t="s">
        <v>595</v>
      </c>
      <c r="C607" s="268" t="s">
        <v>341</v>
      </c>
      <c r="D607" s="269">
        <v>1000</v>
      </c>
    </row>
    <row r="608" spans="1:4" ht="15" customHeight="1">
      <c r="A608" s="290">
        <v>603</v>
      </c>
      <c r="B608" s="266" t="s">
        <v>851</v>
      </c>
      <c r="C608" s="268" t="s">
        <v>449</v>
      </c>
      <c r="D608" s="276">
        <v>18.8</v>
      </c>
    </row>
    <row r="609" spans="1:4" ht="15" customHeight="1">
      <c r="A609" s="290">
        <v>604</v>
      </c>
      <c r="B609" s="266" t="s">
        <v>596</v>
      </c>
      <c r="C609" s="268" t="s">
        <v>341</v>
      </c>
      <c r="D609" s="272">
        <v>2</v>
      </c>
    </row>
    <row r="610" spans="1:4" ht="15" customHeight="1">
      <c r="A610" s="290">
        <v>605</v>
      </c>
      <c r="B610" s="266" t="s">
        <v>806</v>
      </c>
      <c r="C610" s="274" t="s">
        <v>34</v>
      </c>
      <c r="D610" s="272">
        <v>19</v>
      </c>
    </row>
    <row r="611" spans="1:4" ht="15" customHeight="1" thickBot="1">
      <c r="A611" s="290">
        <v>606</v>
      </c>
      <c r="B611" s="266" t="s">
        <v>80</v>
      </c>
      <c r="C611" s="268" t="s">
        <v>341</v>
      </c>
      <c r="D611" s="272">
        <v>1</v>
      </c>
    </row>
    <row r="612" spans="1:4" ht="12.75">
      <c r="A612" s="303" t="s">
        <v>52</v>
      </c>
      <c r="B612" s="303"/>
      <c r="C612" s="200"/>
      <c r="D612" s="265"/>
    </row>
    <row r="613" spans="1:2" ht="21.75" customHeight="1">
      <c r="A613" s="305" t="s">
        <v>914</v>
      </c>
      <c r="B613" s="305"/>
    </row>
  </sheetData>
  <sheetProtection/>
  <autoFilter ref="A5:D612"/>
  <mergeCells count="3">
    <mergeCell ref="A612:B612"/>
    <mergeCell ref="A2:D2"/>
    <mergeCell ref="A613:B613"/>
  </mergeCells>
  <printOptions/>
  <pageMargins left="0.31496062992125984" right="0.2362204724409449" top="0.2755905511811024" bottom="0.31496062992125984" header="0.31496062992125984" footer="0.31496062992125984"/>
  <pageSetup fitToHeight="3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93"/>
  <sheetViews>
    <sheetView zoomScalePageLayoutView="0" workbookViewId="0" topLeftCell="A1">
      <selection activeCell="B80" sqref="B80:I84"/>
    </sheetView>
  </sheetViews>
  <sheetFormatPr defaultColWidth="9.00390625" defaultRowHeight="12.75"/>
  <cols>
    <col min="1" max="1" width="4.875" style="71" customWidth="1"/>
    <col min="2" max="2" width="68.375" style="94" customWidth="1"/>
    <col min="3" max="3" width="6.00390625" style="106" customWidth="1"/>
    <col min="4" max="4" width="8.50390625" style="106" customWidth="1"/>
    <col min="5" max="5" width="10.50390625" style="106" customWidth="1"/>
    <col min="6" max="6" width="17.125" style="106" customWidth="1"/>
    <col min="7" max="7" width="2.875" style="71" customWidth="1"/>
    <col min="8" max="9" width="9.375" style="71" bestFit="1" customWidth="1"/>
    <col min="10" max="16384" width="8.875" style="71" customWidth="1"/>
  </cols>
  <sheetData>
    <row r="1" ht="12.75">
      <c r="F1" s="107">
        <v>40835</v>
      </c>
    </row>
    <row r="2" spans="1:6" ht="15.75" customHeight="1">
      <c r="A2" s="302" t="s">
        <v>147</v>
      </c>
      <c r="B2" s="302"/>
      <c r="C2" s="302"/>
      <c r="D2" s="302"/>
      <c r="E2" s="302"/>
      <c r="F2" s="302"/>
    </row>
    <row r="4" spans="1:6" s="106" customFormat="1" ht="48.75" customHeight="1">
      <c r="A4" s="72" t="s">
        <v>30</v>
      </c>
      <c r="B4" s="108" t="s">
        <v>31</v>
      </c>
      <c r="C4" s="72" t="s">
        <v>75</v>
      </c>
      <c r="D4" s="72" t="s">
        <v>285</v>
      </c>
      <c r="E4" s="72" t="s">
        <v>288</v>
      </c>
      <c r="F4" s="72" t="s">
        <v>286</v>
      </c>
    </row>
    <row r="5" spans="1:6" s="109" customFormat="1" ht="14.25" customHeight="1">
      <c r="A5" s="53" t="s">
        <v>32</v>
      </c>
      <c r="B5" s="45" t="s">
        <v>33</v>
      </c>
      <c r="C5" s="49">
        <v>3</v>
      </c>
      <c r="D5" s="53">
        <v>4</v>
      </c>
      <c r="E5" s="53">
        <v>5</v>
      </c>
      <c r="F5" s="60">
        <v>6</v>
      </c>
    </row>
    <row r="6" spans="1:36" s="109" customFormat="1" ht="14.25" customHeight="1">
      <c r="A6" s="53">
        <v>181</v>
      </c>
      <c r="B6" s="108" t="s">
        <v>156</v>
      </c>
      <c r="C6" s="164" t="s">
        <v>35</v>
      </c>
      <c r="D6" s="165">
        <v>0.5</v>
      </c>
      <c r="E6" s="133">
        <v>44321.83</v>
      </c>
      <c r="F6" s="72" t="s">
        <v>298</v>
      </c>
      <c r="G6" s="162" t="s">
        <v>151</v>
      </c>
      <c r="H6" s="166">
        <v>0.5</v>
      </c>
      <c r="I6" s="166" t="s">
        <v>334</v>
      </c>
      <c r="J6" s="133">
        <v>44321.83</v>
      </c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</row>
    <row r="7" spans="1:36" s="109" customFormat="1" ht="14.25" customHeight="1">
      <c r="A7" s="53">
        <v>171</v>
      </c>
      <c r="B7" s="108" t="s">
        <v>153</v>
      </c>
      <c r="C7" s="164" t="s">
        <v>35</v>
      </c>
      <c r="D7" s="165">
        <v>0.9</v>
      </c>
      <c r="E7" s="133">
        <v>6476.42</v>
      </c>
      <c r="F7" s="72" t="s">
        <v>298</v>
      </c>
      <c r="G7" s="162" t="s">
        <v>151</v>
      </c>
      <c r="H7" s="166">
        <v>0.9</v>
      </c>
      <c r="I7" s="166" t="s">
        <v>334</v>
      </c>
      <c r="J7" s="133">
        <v>6476.42</v>
      </c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</row>
    <row r="8" spans="1:36" s="94" customFormat="1" ht="25.5" customHeight="1">
      <c r="A8" s="53">
        <v>172</v>
      </c>
      <c r="B8" s="108" t="s">
        <v>154</v>
      </c>
      <c r="C8" s="164" t="s">
        <v>35</v>
      </c>
      <c r="D8" s="165">
        <v>1.2</v>
      </c>
      <c r="E8" s="133">
        <v>9405.49</v>
      </c>
      <c r="F8" s="72" t="s">
        <v>298</v>
      </c>
      <c r="G8" s="162" t="s">
        <v>151</v>
      </c>
      <c r="H8" s="166">
        <v>1.2</v>
      </c>
      <c r="I8" s="166" t="s">
        <v>334</v>
      </c>
      <c r="J8" s="133">
        <v>9405.49</v>
      </c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</row>
    <row r="9" spans="1:36" s="94" customFormat="1" ht="26.25">
      <c r="A9" s="53">
        <v>106</v>
      </c>
      <c r="B9" s="108" t="s">
        <v>137</v>
      </c>
      <c r="C9" s="165" t="s">
        <v>34</v>
      </c>
      <c r="D9" s="164">
        <v>22</v>
      </c>
      <c r="E9" s="175">
        <v>17969.82</v>
      </c>
      <c r="F9" s="161" t="s">
        <v>302</v>
      </c>
      <c r="G9" s="162" t="s">
        <v>151</v>
      </c>
      <c r="H9" s="166">
        <v>6</v>
      </c>
      <c r="I9" s="166" t="s">
        <v>334</v>
      </c>
      <c r="J9" s="175">
        <f>17969.82/22*6</f>
        <v>4900.86</v>
      </c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</row>
    <row r="10" spans="1:36" s="94" customFormat="1" ht="12.75">
      <c r="A10" s="53">
        <v>20</v>
      </c>
      <c r="B10" s="108" t="s">
        <v>90</v>
      </c>
      <c r="C10" s="165" t="s">
        <v>91</v>
      </c>
      <c r="D10" s="165">
        <v>9.672</v>
      </c>
      <c r="E10" s="133">
        <v>32376.61</v>
      </c>
      <c r="F10" s="161" t="s">
        <v>329</v>
      </c>
      <c r="G10" s="162" t="s">
        <v>151</v>
      </c>
      <c r="H10" s="162">
        <v>9.672</v>
      </c>
      <c r="I10" s="162" t="s">
        <v>339</v>
      </c>
      <c r="J10" s="133">
        <v>32376.61</v>
      </c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</row>
    <row r="11" spans="1:36" s="94" customFormat="1" ht="12.75">
      <c r="A11" s="53">
        <v>54</v>
      </c>
      <c r="B11" s="108" t="s">
        <v>168</v>
      </c>
      <c r="C11" s="165" t="s">
        <v>34</v>
      </c>
      <c r="D11" s="165">
        <v>19</v>
      </c>
      <c r="E11" s="133">
        <v>46.93</v>
      </c>
      <c r="F11" s="161" t="s">
        <v>331</v>
      </c>
      <c r="G11" s="162" t="s">
        <v>151</v>
      </c>
      <c r="H11" s="166">
        <v>19</v>
      </c>
      <c r="I11" s="166" t="s">
        <v>339</v>
      </c>
      <c r="J11" s="133">
        <v>46.93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</row>
    <row r="12" spans="1:36" s="94" customFormat="1" ht="12.75">
      <c r="A12" s="53">
        <v>139</v>
      </c>
      <c r="B12" s="108" t="s">
        <v>129</v>
      </c>
      <c r="C12" s="164" t="s">
        <v>34</v>
      </c>
      <c r="D12" s="165">
        <v>20</v>
      </c>
      <c r="E12" s="133">
        <v>3028.39</v>
      </c>
      <c r="F12" s="72" t="s">
        <v>308</v>
      </c>
      <c r="G12" s="162" t="s">
        <v>151</v>
      </c>
      <c r="H12" s="166">
        <v>20</v>
      </c>
      <c r="I12" s="166" t="s">
        <v>334</v>
      </c>
      <c r="J12" s="133">
        <v>3028.39</v>
      </c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</row>
    <row r="13" spans="1:36" s="94" customFormat="1" ht="12.75">
      <c r="A13" s="53">
        <v>140</v>
      </c>
      <c r="B13" s="108" t="s">
        <v>130</v>
      </c>
      <c r="C13" s="164" t="s">
        <v>34</v>
      </c>
      <c r="D13" s="165">
        <v>47</v>
      </c>
      <c r="E13" s="133">
        <v>6436.18</v>
      </c>
      <c r="F13" s="72" t="s">
        <v>308</v>
      </c>
      <c r="G13" s="162" t="s">
        <v>151</v>
      </c>
      <c r="H13" s="166">
        <v>47</v>
      </c>
      <c r="I13" s="166" t="s">
        <v>334</v>
      </c>
      <c r="J13" s="133">
        <v>6436.18</v>
      </c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</row>
    <row r="14" spans="1:36" s="162" customFormat="1" ht="12.75">
      <c r="A14" s="53">
        <v>153</v>
      </c>
      <c r="B14" s="108" t="s">
        <v>113</v>
      </c>
      <c r="C14" s="164" t="s">
        <v>34</v>
      </c>
      <c r="D14" s="165">
        <v>240</v>
      </c>
      <c r="E14" s="133">
        <v>2640</v>
      </c>
      <c r="F14" s="72" t="s">
        <v>309</v>
      </c>
      <c r="G14" s="162" t="s">
        <v>151</v>
      </c>
      <c r="H14" s="166">
        <v>240</v>
      </c>
      <c r="I14" s="166" t="s">
        <v>339</v>
      </c>
      <c r="J14" s="133">
        <v>2640</v>
      </c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</row>
    <row r="15" spans="1:36" s="94" customFormat="1" ht="12.75">
      <c r="A15" s="53">
        <v>53</v>
      </c>
      <c r="B15" s="108" t="s">
        <v>167</v>
      </c>
      <c r="C15" s="165" t="s">
        <v>34</v>
      </c>
      <c r="D15" s="165">
        <v>622</v>
      </c>
      <c r="E15" s="133">
        <v>71380.72</v>
      </c>
      <c r="F15" s="161" t="s">
        <v>331</v>
      </c>
      <c r="G15" s="162" t="s">
        <v>151</v>
      </c>
      <c r="H15" s="166">
        <v>622</v>
      </c>
      <c r="I15" s="166" t="s">
        <v>339</v>
      </c>
      <c r="J15" s="133">
        <v>71380.72</v>
      </c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</row>
    <row r="16" spans="1:36" s="105" customFormat="1" ht="12.75">
      <c r="A16" s="53">
        <v>163</v>
      </c>
      <c r="B16" s="157" t="s">
        <v>144</v>
      </c>
      <c r="C16" s="158" t="s">
        <v>34</v>
      </c>
      <c r="D16" s="159">
        <v>2</v>
      </c>
      <c r="E16" s="160">
        <v>3389.83</v>
      </c>
      <c r="F16" s="161" t="s">
        <v>298</v>
      </c>
      <c r="G16" s="162" t="s">
        <v>151</v>
      </c>
      <c r="H16" s="162"/>
      <c r="I16" s="162"/>
      <c r="J16" s="162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</row>
    <row r="17" spans="1:36" s="171" customFormat="1" ht="12.75">
      <c r="A17" s="53">
        <v>151</v>
      </c>
      <c r="B17" s="108" t="s">
        <v>111</v>
      </c>
      <c r="C17" s="164" t="s">
        <v>34</v>
      </c>
      <c r="D17" s="165">
        <v>188</v>
      </c>
      <c r="E17" s="133">
        <v>857.85</v>
      </c>
      <c r="F17" s="72" t="s">
        <v>309</v>
      </c>
      <c r="G17" s="162" t="s">
        <v>151</v>
      </c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</row>
    <row r="18" spans="1:36" s="94" customFormat="1" ht="12.75">
      <c r="A18" s="53">
        <v>152</v>
      </c>
      <c r="B18" s="108" t="s">
        <v>112</v>
      </c>
      <c r="C18" s="164" t="s">
        <v>34</v>
      </c>
      <c r="D18" s="165">
        <v>886</v>
      </c>
      <c r="E18" s="133">
        <v>2147.37</v>
      </c>
      <c r="F18" s="72" t="s">
        <v>309</v>
      </c>
      <c r="G18" s="162" t="s">
        <v>151</v>
      </c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</row>
    <row r="19" spans="1:36" s="94" customFormat="1" ht="12.75">
      <c r="A19" s="53">
        <v>62</v>
      </c>
      <c r="B19" s="108" t="s">
        <v>126</v>
      </c>
      <c r="C19" s="165" t="s">
        <v>34</v>
      </c>
      <c r="D19" s="165">
        <v>1</v>
      </c>
      <c r="E19" s="133">
        <v>60937.45</v>
      </c>
      <c r="F19" s="161" t="s">
        <v>9</v>
      </c>
      <c r="G19" s="162" t="s">
        <v>151</v>
      </c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</row>
    <row r="20" spans="1:11" s="162" customFormat="1" ht="12.75">
      <c r="A20" s="53">
        <v>15</v>
      </c>
      <c r="B20" s="108" t="s">
        <v>104</v>
      </c>
      <c r="C20" s="161" t="s">
        <v>34</v>
      </c>
      <c r="D20" s="161">
        <v>23</v>
      </c>
      <c r="E20" s="133">
        <v>767.97</v>
      </c>
      <c r="F20" s="161" t="s">
        <v>329</v>
      </c>
      <c r="G20" s="162" t="s">
        <v>151</v>
      </c>
      <c r="H20" s="166"/>
      <c r="I20" s="166"/>
      <c r="J20" s="166"/>
      <c r="K20" s="166"/>
    </row>
    <row r="21" spans="1:36" s="94" customFormat="1" ht="26.25">
      <c r="A21" s="53">
        <v>2</v>
      </c>
      <c r="B21" s="172" t="s">
        <v>123</v>
      </c>
      <c r="C21" s="161" t="s">
        <v>34</v>
      </c>
      <c r="D21" s="173">
        <v>3</v>
      </c>
      <c r="E21" s="174"/>
      <c r="F21" s="161" t="s">
        <v>18</v>
      </c>
      <c r="G21" s="166" t="s">
        <v>151</v>
      </c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</row>
    <row r="22" spans="1:36" s="94" customFormat="1" ht="12.75">
      <c r="A22" s="53">
        <v>43</v>
      </c>
      <c r="B22" s="108" t="s">
        <v>158</v>
      </c>
      <c r="C22" s="161" t="s">
        <v>34</v>
      </c>
      <c r="D22" s="161">
        <v>315</v>
      </c>
      <c r="E22" s="133">
        <v>26044.2</v>
      </c>
      <c r="F22" s="161" t="s">
        <v>331</v>
      </c>
      <c r="G22" s="162" t="s">
        <v>151</v>
      </c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</row>
    <row r="23" spans="1:10" s="162" customFormat="1" ht="12.75">
      <c r="A23" s="53">
        <v>44</v>
      </c>
      <c r="B23" s="108" t="s">
        <v>159</v>
      </c>
      <c r="C23" s="165" t="s">
        <v>34</v>
      </c>
      <c r="D23" s="165">
        <v>219</v>
      </c>
      <c r="E23" s="133">
        <v>25831.05</v>
      </c>
      <c r="F23" s="161" t="s">
        <v>331</v>
      </c>
      <c r="G23" s="162" t="s">
        <v>151</v>
      </c>
      <c r="H23" s="166"/>
      <c r="I23" s="166"/>
      <c r="J23" s="166"/>
    </row>
    <row r="24" spans="1:36" s="162" customFormat="1" ht="12.75">
      <c r="A24" s="53">
        <v>154</v>
      </c>
      <c r="B24" s="108" t="s">
        <v>114</v>
      </c>
      <c r="C24" s="164" t="s">
        <v>34</v>
      </c>
      <c r="D24" s="165">
        <v>214</v>
      </c>
      <c r="E24" s="133">
        <v>1136.34</v>
      </c>
      <c r="F24" s="72" t="s">
        <v>309</v>
      </c>
      <c r="G24" s="162" t="s">
        <v>151</v>
      </c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</row>
    <row r="25" spans="1:36" s="162" customFormat="1" ht="12.75">
      <c r="A25" s="53">
        <v>123</v>
      </c>
      <c r="B25" s="111" t="s">
        <v>108</v>
      </c>
      <c r="C25" s="72" t="s">
        <v>34</v>
      </c>
      <c r="D25" s="72">
        <v>374</v>
      </c>
      <c r="E25" s="175">
        <v>14252.17</v>
      </c>
      <c r="F25" s="161" t="s">
        <v>301</v>
      </c>
      <c r="G25" s="162" t="s">
        <v>151</v>
      </c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</row>
    <row r="26" spans="1:36" s="162" customFormat="1" ht="12.75">
      <c r="A26" s="53">
        <v>124</v>
      </c>
      <c r="B26" s="111" t="s">
        <v>109</v>
      </c>
      <c r="C26" s="72" t="s">
        <v>34</v>
      </c>
      <c r="D26" s="72">
        <v>120</v>
      </c>
      <c r="E26" s="175">
        <v>1402.83</v>
      </c>
      <c r="F26" s="161" t="s">
        <v>301</v>
      </c>
      <c r="G26" s="162" t="s">
        <v>151</v>
      </c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</row>
    <row r="27" spans="1:36" s="94" customFormat="1" ht="12.75">
      <c r="A27" s="53">
        <v>136</v>
      </c>
      <c r="B27" s="108" t="s">
        <v>74</v>
      </c>
      <c r="C27" s="164" t="s">
        <v>34</v>
      </c>
      <c r="D27" s="165">
        <v>90</v>
      </c>
      <c r="E27" s="133">
        <v>2859.43</v>
      </c>
      <c r="F27" s="72" t="s">
        <v>308</v>
      </c>
      <c r="G27" s="162" t="s">
        <v>151</v>
      </c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</row>
    <row r="28" spans="1:36" s="94" customFormat="1" ht="12.75">
      <c r="A28" s="53">
        <v>155</v>
      </c>
      <c r="B28" s="108" t="s">
        <v>115</v>
      </c>
      <c r="C28" s="164" t="s">
        <v>34</v>
      </c>
      <c r="D28" s="165">
        <v>153</v>
      </c>
      <c r="E28" s="133">
        <v>10289.25</v>
      </c>
      <c r="F28" s="72" t="s">
        <v>309</v>
      </c>
      <c r="G28" s="162" t="s">
        <v>151</v>
      </c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</row>
    <row r="29" spans="1:36" ht="12.75">
      <c r="A29" s="53">
        <v>95</v>
      </c>
      <c r="B29" s="111" t="s">
        <v>305</v>
      </c>
      <c r="C29" s="165" t="s">
        <v>34</v>
      </c>
      <c r="D29" s="164">
        <v>2000</v>
      </c>
      <c r="E29" s="175">
        <v>24880</v>
      </c>
      <c r="F29" s="161" t="s">
        <v>302</v>
      </c>
      <c r="G29" s="162" t="s">
        <v>151</v>
      </c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</row>
    <row r="30" spans="1:7" s="166" customFormat="1" ht="12.75">
      <c r="A30" s="53">
        <v>156</v>
      </c>
      <c r="B30" s="108" t="s">
        <v>110</v>
      </c>
      <c r="C30" s="164" t="s">
        <v>39</v>
      </c>
      <c r="D30" s="165">
        <v>385</v>
      </c>
      <c r="E30" s="133">
        <v>159128.2</v>
      </c>
      <c r="F30" s="72" t="s">
        <v>309</v>
      </c>
      <c r="G30" s="162" t="s">
        <v>151</v>
      </c>
    </row>
    <row r="31" spans="1:36" ht="12.75">
      <c r="A31" s="53">
        <v>17</v>
      </c>
      <c r="B31" s="108" t="s">
        <v>103</v>
      </c>
      <c r="C31" s="161" t="s">
        <v>35</v>
      </c>
      <c r="D31" s="161">
        <v>0.033</v>
      </c>
      <c r="E31" s="133">
        <v>10031</v>
      </c>
      <c r="F31" s="161" t="s">
        <v>329</v>
      </c>
      <c r="G31" s="162" t="s">
        <v>151</v>
      </c>
      <c r="H31" s="166"/>
      <c r="I31" s="166"/>
      <c r="J31" s="166"/>
      <c r="K31" s="166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</row>
    <row r="32" spans="1:36" ht="12.75">
      <c r="A32" s="53">
        <v>25</v>
      </c>
      <c r="B32" s="157" t="s">
        <v>128</v>
      </c>
      <c r="C32" s="158" t="s">
        <v>35</v>
      </c>
      <c r="D32" s="159">
        <v>0.302</v>
      </c>
      <c r="E32" s="160">
        <v>65442.8</v>
      </c>
      <c r="F32" s="161" t="s">
        <v>77</v>
      </c>
      <c r="G32" s="162" t="s">
        <v>151</v>
      </c>
      <c r="H32" s="178"/>
      <c r="I32" s="178"/>
      <c r="J32" s="178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</row>
    <row r="33" spans="1:36" ht="12.75">
      <c r="A33" s="53">
        <v>183</v>
      </c>
      <c r="B33" s="108" t="s">
        <v>122</v>
      </c>
      <c r="C33" s="164" t="s">
        <v>35</v>
      </c>
      <c r="D33" s="165">
        <v>0.025</v>
      </c>
      <c r="E33" s="133">
        <v>216698</v>
      </c>
      <c r="F33" s="72" t="s">
        <v>333</v>
      </c>
      <c r="G33" s="162" t="s">
        <v>151</v>
      </c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</row>
    <row r="34" spans="1:36" ht="12.75">
      <c r="A34" s="53">
        <v>170</v>
      </c>
      <c r="B34" s="157" t="s">
        <v>146</v>
      </c>
      <c r="C34" s="158" t="s">
        <v>35</v>
      </c>
      <c r="D34" s="159">
        <v>0.34</v>
      </c>
      <c r="E34" s="160">
        <v>4640.45</v>
      </c>
      <c r="F34" s="161" t="s">
        <v>298</v>
      </c>
      <c r="G34" s="162" t="s">
        <v>151</v>
      </c>
      <c r="H34" s="178"/>
      <c r="I34" s="178"/>
      <c r="J34" s="178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</row>
    <row r="35" spans="1:36" ht="12.75">
      <c r="A35" s="53">
        <v>126</v>
      </c>
      <c r="B35" s="180" t="s">
        <v>107</v>
      </c>
      <c r="C35" s="181" t="s">
        <v>39</v>
      </c>
      <c r="D35" s="161">
        <v>500</v>
      </c>
      <c r="E35" s="133">
        <v>7131.19</v>
      </c>
      <c r="F35" s="161" t="s">
        <v>301</v>
      </c>
      <c r="G35" s="162" t="s">
        <v>151</v>
      </c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</row>
    <row r="36" spans="1:36" ht="12.75">
      <c r="A36" s="53">
        <v>45</v>
      </c>
      <c r="B36" s="108" t="s">
        <v>160</v>
      </c>
      <c r="C36" s="165" t="s">
        <v>34</v>
      </c>
      <c r="D36" s="165">
        <v>2</v>
      </c>
      <c r="E36" s="133">
        <v>19982</v>
      </c>
      <c r="F36" s="161" t="s">
        <v>331</v>
      </c>
      <c r="G36" s="162" t="s">
        <v>151</v>
      </c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</row>
    <row r="37" spans="1:36" ht="12.75">
      <c r="A37" s="53">
        <v>46</v>
      </c>
      <c r="B37" s="108" t="s">
        <v>161</v>
      </c>
      <c r="C37" s="165" t="s">
        <v>34</v>
      </c>
      <c r="D37" s="165">
        <v>2</v>
      </c>
      <c r="E37" s="133">
        <v>22130</v>
      </c>
      <c r="F37" s="161" t="s">
        <v>331</v>
      </c>
      <c r="G37" s="162" t="s">
        <v>151</v>
      </c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</row>
    <row r="38" spans="1:36" ht="12.75">
      <c r="A38" s="53">
        <v>63</v>
      </c>
      <c r="B38" s="108" t="s">
        <v>306</v>
      </c>
      <c r="C38" s="165" t="s">
        <v>34</v>
      </c>
      <c r="D38" s="165">
        <v>149</v>
      </c>
      <c r="E38" s="133">
        <v>226.48</v>
      </c>
      <c r="F38" s="161" t="s">
        <v>9</v>
      </c>
      <c r="G38" s="162" t="s">
        <v>151</v>
      </c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</row>
    <row r="39" spans="1:36" ht="12.75">
      <c r="A39" s="53">
        <v>127</v>
      </c>
      <c r="B39" s="111" t="s">
        <v>106</v>
      </c>
      <c r="C39" s="72" t="s">
        <v>34</v>
      </c>
      <c r="D39" s="72">
        <v>75</v>
      </c>
      <c r="E39" s="175">
        <v>273.85</v>
      </c>
      <c r="F39" s="161" t="s">
        <v>301</v>
      </c>
      <c r="G39" s="162" t="s">
        <v>151</v>
      </c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</row>
    <row r="40" spans="1:36" ht="12.75">
      <c r="A40" s="53">
        <v>141</v>
      </c>
      <c r="B40" s="108" t="s">
        <v>131</v>
      </c>
      <c r="C40" s="164" t="s">
        <v>34</v>
      </c>
      <c r="D40" s="165">
        <v>4</v>
      </c>
      <c r="E40" s="133">
        <v>5341.16</v>
      </c>
      <c r="F40" s="72" t="s">
        <v>308</v>
      </c>
      <c r="G40" s="162" t="s">
        <v>151</v>
      </c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</row>
    <row r="41" spans="1:36" ht="12.75">
      <c r="A41" s="53">
        <v>19</v>
      </c>
      <c r="B41" s="108" t="s">
        <v>105</v>
      </c>
      <c r="C41" s="161" t="s">
        <v>34</v>
      </c>
      <c r="D41" s="161">
        <v>30</v>
      </c>
      <c r="E41" s="133">
        <v>168</v>
      </c>
      <c r="F41" s="161" t="s">
        <v>329</v>
      </c>
      <c r="G41" s="162" t="s">
        <v>151</v>
      </c>
      <c r="H41" s="166"/>
      <c r="I41" s="166"/>
      <c r="J41" s="166"/>
      <c r="K41" s="166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</row>
    <row r="42" spans="1:36" ht="12.75">
      <c r="A42" s="53">
        <v>157</v>
      </c>
      <c r="B42" s="108" t="s">
        <v>116</v>
      </c>
      <c r="C42" s="164" t="s">
        <v>34</v>
      </c>
      <c r="D42" s="165">
        <v>44</v>
      </c>
      <c r="E42" s="133">
        <v>847</v>
      </c>
      <c r="F42" s="72" t="s">
        <v>309</v>
      </c>
      <c r="G42" s="162" t="s">
        <v>151</v>
      </c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</row>
    <row r="43" spans="1:36" ht="12.75">
      <c r="A43" s="53">
        <v>47</v>
      </c>
      <c r="B43" s="108" t="s">
        <v>162</v>
      </c>
      <c r="C43" s="165" t="s">
        <v>34</v>
      </c>
      <c r="D43" s="165">
        <v>112</v>
      </c>
      <c r="E43" s="133">
        <v>15300.32</v>
      </c>
      <c r="F43" s="161" t="s">
        <v>331</v>
      </c>
      <c r="G43" s="162" t="s">
        <v>151</v>
      </c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</row>
    <row r="44" spans="1:36" ht="12.75">
      <c r="A44" s="53">
        <v>48</v>
      </c>
      <c r="B44" s="108" t="s">
        <v>163</v>
      </c>
      <c r="C44" s="165" t="s">
        <v>34</v>
      </c>
      <c r="D44" s="165">
        <v>14</v>
      </c>
      <c r="E44" s="133">
        <v>1610.56</v>
      </c>
      <c r="F44" s="161" t="s">
        <v>331</v>
      </c>
      <c r="G44" s="162" t="s">
        <v>151</v>
      </c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</row>
    <row r="45" spans="1:36" ht="12.75">
      <c r="A45" s="53">
        <v>144</v>
      </c>
      <c r="B45" s="108" t="s">
        <v>312</v>
      </c>
      <c r="C45" s="164" t="s">
        <v>34</v>
      </c>
      <c r="D45" s="165">
        <v>18</v>
      </c>
      <c r="E45" s="133">
        <v>830.56</v>
      </c>
      <c r="F45" s="72" t="s">
        <v>308</v>
      </c>
      <c r="G45" s="162" t="s">
        <v>151</v>
      </c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</row>
    <row r="46" spans="1:36" ht="12.75">
      <c r="A46" s="53">
        <v>175</v>
      </c>
      <c r="B46" s="157" t="s">
        <v>145</v>
      </c>
      <c r="C46" s="158" t="s">
        <v>34</v>
      </c>
      <c r="D46" s="159">
        <v>1</v>
      </c>
      <c r="E46" s="160">
        <v>4800.85</v>
      </c>
      <c r="F46" s="161" t="s">
        <v>298</v>
      </c>
      <c r="G46" s="162" t="s">
        <v>151</v>
      </c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</row>
    <row r="47" spans="1:36" ht="12.75">
      <c r="A47" s="53">
        <v>64</v>
      </c>
      <c r="B47" s="108" t="s">
        <v>124</v>
      </c>
      <c r="C47" s="165" t="s">
        <v>34</v>
      </c>
      <c r="D47" s="165">
        <v>40</v>
      </c>
      <c r="E47" s="133">
        <v>318.8</v>
      </c>
      <c r="F47" s="161" t="s">
        <v>9</v>
      </c>
      <c r="G47" s="162" t="s">
        <v>151</v>
      </c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</row>
    <row r="48" spans="1:7" s="166" customFormat="1" ht="12.75">
      <c r="A48" s="53">
        <v>49</v>
      </c>
      <c r="B48" s="108" t="s">
        <v>164</v>
      </c>
      <c r="C48" s="165" t="s">
        <v>34</v>
      </c>
      <c r="D48" s="165">
        <v>18</v>
      </c>
      <c r="E48" s="133">
        <v>28471.68</v>
      </c>
      <c r="F48" s="161" t="s">
        <v>331</v>
      </c>
      <c r="G48" s="162" t="s">
        <v>151</v>
      </c>
    </row>
    <row r="49" spans="1:7" s="166" customFormat="1" ht="12.75">
      <c r="A49" s="53">
        <v>50</v>
      </c>
      <c r="B49" s="108" t="s">
        <v>165</v>
      </c>
      <c r="C49" s="165" t="s">
        <v>34</v>
      </c>
      <c r="D49" s="165">
        <v>1</v>
      </c>
      <c r="E49" s="133">
        <v>3594.91</v>
      </c>
      <c r="F49" s="161" t="s">
        <v>331</v>
      </c>
      <c r="G49" s="162" t="s">
        <v>151</v>
      </c>
    </row>
    <row r="50" spans="1:7" s="166" customFormat="1" ht="26.25">
      <c r="A50" s="53">
        <v>107</v>
      </c>
      <c r="B50" s="111" t="s">
        <v>138</v>
      </c>
      <c r="C50" s="165" t="s">
        <v>34</v>
      </c>
      <c r="D50" s="164">
        <v>7</v>
      </c>
      <c r="E50" s="175">
        <v>5103.66</v>
      </c>
      <c r="F50" s="161" t="s">
        <v>302</v>
      </c>
      <c r="G50" s="162" t="s">
        <v>151</v>
      </c>
    </row>
    <row r="51" spans="1:7" s="166" customFormat="1" ht="12.75">
      <c r="A51" s="53">
        <v>110</v>
      </c>
      <c r="B51" s="111" t="s">
        <v>136</v>
      </c>
      <c r="C51" s="165" t="s">
        <v>34</v>
      </c>
      <c r="D51" s="164">
        <v>15</v>
      </c>
      <c r="E51" s="175">
        <v>9086.97</v>
      </c>
      <c r="F51" s="161" t="s">
        <v>302</v>
      </c>
      <c r="G51" s="162" t="s">
        <v>151</v>
      </c>
    </row>
    <row r="52" spans="1:7" s="166" customFormat="1" ht="12.75">
      <c r="A52" s="53">
        <v>111</v>
      </c>
      <c r="B52" s="111" t="s">
        <v>100</v>
      </c>
      <c r="C52" s="165" t="s">
        <v>34</v>
      </c>
      <c r="D52" s="164">
        <v>8</v>
      </c>
      <c r="E52" s="175">
        <v>5833.52</v>
      </c>
      <c r="F52" s="161" t="s">
        <v>302</v>
      </c>
      <c r="G52" s="162" t="s">
        <v>151</v>
      </c>
    </row>
    <row r="53" spans="1:7" s="166" customFormat="1" ht="12.75">
      <c r="A53" s="53">
        <v>113</v>
      </c>
      <c r="B53" s="111" t="s">
        <v>139</v>
      </c>
      <c r="C53" s="165" t="s">
        <v>34</v>
      </c>
      <c r="D53" s="164">
        <v>4</v>
      </c>
      <c r="E53" s="175">
        <v>6509.04</v>
      </c>
      <c r="F53" s="161" t="s">
        <v>302</v>
      </c>
      <c r="G53" s="162" t="s">
        <v>151</v>
      </c>
    </row>
    <row r="54" spans="1:7" s="166" customFormat="1" ht="12.75">
      <c r="A54" s="53">
        <v>114</v>
      </c>
      <c r="B54" s="111" t="s">
        <v>140</v>
      </c>
      <c r="C54" s="165" t="s">
        <v>34</v>
      </c>
      <c r="D54" s="164">
        <v>6</v>
      </c>
      <c r="E54" s="175">
        <v>6247.26</v>
      </c>
      <c r="F54" s="161" t="s">
        <v>302</v>
      </c>
      <c r="G54" s="162" t="s">
        <v>151</v>
      </c>
    </row>
    <row r="55" spans="1:7" s="166" customFormat="1" ht="12.75">
      <c r="A55" s="53">
        <v>115</v>
      </c>
      <c r="B55" s="111" t="s">
        <v>141</v>
      </c>
      <c r="C55" s="165" t="s">
        <v>34</v>
      </c>
      <c r="D55" s="164">
        <v>36</v>
      </c>
      <c r="E55" s="175">
        <v>63303.12</v>
      </c>
      <c r="F55" s="161" t="s">
        <v>302</v>
      </c>
      <c r="G55" s="162" t="s">
        <v>151</v>
      </c>
    </row>
    <row r="56" spans="1:7" s="166" customFormat="1" ht="12.75">
      <c r="A56" s="53">
        <v>116</v>
      </c>
      <c r="B56" s="111" t="s">
        <v>142</v>
      </c>
      <c r="C56" s="165" t="s">
        <v>34</v>
      </c>
      <c r="D56" s="164">
        <v>10</v>
      </c>
      <c r="E56" s="175">
        <v>10557.2</v>
      </c>
      <c r="F56" s="161" t="s">
        <v>302</v>
      </c>
      <c r="G56" s="162" t="s">
        <v>151</v>
      </c>
    </row>
    <row r="57" spans="1:7" s="166" customFormat="1" ht="12.75">
      <c r="A57" s="53">
        <v>146</v>
      </c>
      <c r="B57" s="108" t="s">
        <v>132</v>
      </c>
      <c r="C57" s="164" t="s">
        <v>34</v>
      </c>
      <c r="D57" s="165">
        <v>10</v>
      </c>
      <c r="E57" s="133">
        <v>69.72</v>
      </c>
      <c r="F57" s="72" t="s">
        <v>308</v>
      </c>
      <c r="G57" s="162" t="s">
        <v>151</v>
      </c>
    </row>
    <row r="58" spans="1:7" s="166" customFormat="1" ht="12.75">
      <c r="A58" s="53">
        <v>147</v>
      </c>
      <c r="B58" s="108" t="s">
        <v>133</v>
      </c>
      <c r="C58" s="164" t="s">
        <v>34</v>
      </c>
      <c r="D58" s="165">
        <v>5</v>
      </c>
      <c r="E58" s="133">
        <v>41.2</v>
      </c>
      <c r="F58" s="72" t="s">
        <v>308</v>
      </c>
      <c r="G58" s="162" t="s">
        <v>151</v>
      </c>
    </row>
    <row r="59" spans="1:7" s="166" customFormat="1" ht="12.75">
      <c r="A59" s="53">
        <v>148</v>
      </c>
      <c r="B59" s="108" t="s">
        <v>134</v>
      </c>
      <c r="C59" s="164" t="s">
        <v>34</v>
      </c>
      <c r="D59" s="165">
        <v>10</v>
      </c>
      <c r="E59" s="133">
        <v>118.7</v>
      </c>
      <c r="F59" s="72" t="s">
        <v>308</v>
      </c>
      <c r="G59" s="162" t="s">
        <v>151</v>
      </c>
    </row>
    <row r="60" spans="1:7" s="166" customFormat="1" ht="12.75">
      <c r="A60" s="53">
        <v>149</v>
      </c>
      <c r="B60" s="108" t="s">
        <v>5</v>
      </c>
      <c r="C60" s="164" t="s">
        <v>34</v>
      </c>
      <c r="D60" s="165">
        <v>12</v>
      </c>
      <c r="E60" s="133">
        <v>220.32</v>
      </c>
      <c r="F60" s="72" t="s">
        <v>308</v>
      </c>
      <c r="G60" s="162" t="s">
        <v>151</v>
      </c>
    </row>
    <row r="61" spans="1:7" s="166" customFormat="1" ht="12.75">
      <c r="A61" s="53">
        <v>150</v>
      </c>
      <c r="B61" s="108" t="s">
        <v>135</v>
      </c>
      <c r="C61" s="164" t="s">
        <v>34</v>
      </c>
      <c r="D61" s="165">
        <v>5</v>
      </c>
      <c r="E61" s="133">
        <v>204.75</v>
      </c>
      <c r="F61" s="72" t="s">
        <v>308</v>
      </c>
      <c r="G61" s="162" t="s">
        <v>151</v>
      </c>
    </row>
    <row r="62" spans="1:7" s="166" customFormat="1" ht="12.75">
      <c r="A62" s="53">
        <v>179</v>
      </c>
      <c r="B62" s="108" t="s">
        <v>155</v>
      </c>
      <c r="C62" s="164" t="s">
        <v>34</v>
      </c>
      <c r="D62" s="165">
        <v>1</v>
      </c>
      <c r="E62" s="133">
        <v>5704.24</v>
      </c>
      <c r="F62" s="72" t="s">
        <v>298</v>
      </c>
      <c r="G62" s="162" t="s">
        <v>151</v>
      </c>
    </row>
    <row r="63" spans="1:7" s="166" customFormat="1" ht="12.75">
      <c r="A63" s="53">
        <v>51</v>
      </c>
      <c r="B63" s="108" t="s">
        <v>166</v>
      </c>
      <c r="C63" s="165" t="s">
        <v>34</v>
      </c>
      <c r="D63" s="165">
        <v>18</v>
      </c>
      <c r="E63" s="133">
        <v>32354.28</v>
      </c>
      <c r="F63" s="161" t="s">
        <v>331</v>
      </c>
      <c r="G63" s="162" t="s">
        <v>151</v>
      </c>
    </row>
    <row r="64" spans="1:7" s="166" customFormat="1" ht="12.75">
      <c r="A64" s="53">
        <v>52</v>
      </c>
      <c r="B64" s="108" t="s">
        <v>166</v>
      </c>
      <c r="C64" s="165" t="s">
        <v>34</v>
      </c>
      <c r="D64" s="165">
        <v>21</v>
      </c>
      <c r="E64" s="133">
        <v>37746.66</v>
      </c>
      <c r="F64" s="161" t="s">
        <v>331</v>
      </c>
      <c r="G64" s="162" t="s">
        <v>151</v>
      </c>
    </row>
    <row r="65" spans="1:36" ht="12.75">
      <c r="A65" s="53">
        <v>158</v>
      </c>
      <c r="B65" s="108" t="s">
        <v>117</v>
      </c>
      <c r="C65" s="164" t="s">
        <v>39</v>
      </c>
      <c r="D65" s="165">
        <v>1300</v>
      </c>
      <c r="E65" s="133">
        <v>38766</v>
      </c>
      <c r="F65" s="72" t="s">
        <v>309</v>
      </c>
      <c r="G65" s="162" t="s">
        <v>151</v>
      </c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</row>
    <row r="66" spans="1:36" ht="12.75">
      <c r="A66" s="53">
        <v>182</v>
      </c>
      <c r="B66" s="108" t="s">
        <v>157</v>
      </c>
      <c r="C66" s="164" t="s">
        <v>35</v>
      </c>
      <c r="D66" s="165">
        <v>0.12</v>
      </c>
      <c r="E66" s="133">
        <v>3938.69</v>
      </c>
      <c r="F66" s="72" t="s">
        <v>298</v>
      </c>
      <c r="G66" s="162" t="s">
        <v>151</v>
      </c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</row>
    <row r="67" spans="1:7" s="166" customFormat="1" ht="12.75">
      <c r="A67" s="53">
        <v>55</v>
      </c>
      <c r="B67" s="108" t="s">
        <v>169</v>
      </c>
      <c r="C67" s="165" t="s">
        <v>34</v>
      </c>
      <c r="D67" s="165">
        <v>52</v>
      </c>
      <c r="E67" s="133">
        <v>927.16</v>
      </c>
      <c r="F67" s="161" t="s">
        <v>331</v>
      </c>
      <c r="G67" s="162" t="s">
        <v>151</v>
      </c>
    </row>
    <row r="68" spans="1:7" s="166" customFormat="1" ht="12.75">
      <c r="A68" s="53">
        <v>65</v>
      </c>
      <c r="B68" s="108" t="s">
        <v>127</v>
      </c>
      <c r="C68" s="165" t="s">
        <v>34</v>
      </c>
      <c r="D68" s="165">
        <v>1</v>
      </c>
      <c r="E68" s="165">
        <v>3366.79</v>
      </c>
      <c r="F68" s="161" t="s">
        <v>9</v>
      </c>
      <c r="G68" s="162" t="s">
        <v>151</v>
      </c>
    </row>
    <row r="69" spans="1:7" s="166" customFormat="1" ht="12.75">
      <c r="A69" s="53">
        <v>11</v>
      </c>
      <c r="B69" s="183" t="s">
        <v>101</v>
      </c>
      <c r="C69" s="72" t="s">
        <v>34</v>
      </c>
      <c r="D69" s="72">
        <v>174</v>
      </c>
      <c r="E69" s="175">
        <f>174*27.87</f>
        <v>4849.38</v>
      </c>
      <c r="F69" s="161" t="s">
        <v>37</v>
      </c>
      <c r="G69" s="166" t="s">
        <v>151</v>
      </c>
    </row>
    <row r="70" spans="1:7" s="166" customFormat="1" ht="12.75">
      <c r="A70" s="53">
        <v>56</v>
      </c>
      <c r="B70" s="108" t="s">
        <v>170</v>
      </c>
      <c r="C70" s="165" t="s">
        <v>34</v>
      </c>
      <c r="D70" s="165">
        <v>60</v>
      </c>
      <c r="E70" s="133">
        <v>5608.2</v>
      </c>
      <c r="F70" s="161" t="s">
        <v>331</v>
      </c>
      <c r="G70" s="162" t="s">
        <v>151</v>
      </c>
    </row>
    <row r="71" spans="1:7" s="166" customFormat="1" ht="12.75">
      <c r="A71" s="53">
        <v>57</v>
      </c>
      <c r="B71" s="108" t="s">
        <v>171</v>
      </c>
      <c r="C71" s="165" t="s">
        <v>34</v>
      </c>
      <c r="D71" s="165">
        <v>34</v>
      </c>
      <c r="E71" s="133">
        <v>396.6</v>
      </c>
      <c r="F71" s="161" t="s">
        <v>331</v>
      </c>
      <c r="G71" s="162" t="s">
        <v>151</v>
      </c>
    </row>
    <row r="72" spans="1:36" ht="12.75">
      <c r="A72" s="53">
        <v>159</v>
      </c>
      <c r="B72" s="108" t="s">
        <v>118</v>
      </c>
      <c r="C72" s="164" t="s">
        <v>34</v>
      </c>
      <c r="D72" s="165">
        <v>50</v>
      </c>
      <c r="E72" s="133">
        <v>116273.94</v>
      </c>
      <c r="F72" s="72" t="s">
        <v>309</v>
      </c>
      <c r="G72" s="162" t="s">
        <v>151</v>
      </c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</row>
    <row r="73" spans="1:36" ht="12.75">
      <c r="A73" s="53">
        <v>160</v>
      </c>
      <c r="B73" s="108" t="s">
        <v>119</v>
      </c>
      <c r="C73" s="164" t="s">
        <v>34</v>
      </c>
      <c r="D73" s="165">
        <v>28</v>
      </c>
      <c r="E73" s="133">
        <v>108691.85</v>
      </c>
      <c r="F73" s="72" t="s">
        <v>309</v>
      </c>
      <c r="G73" s="162" t="s">
        <v>151</v>
      </c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</row>
    <row r="74" spans="1:36" ht="12.75">
      <c r="A74" s="53">
        <v>58</v>
      </c>
      <c r="B74" s="108" t="s">
        <v>172</v>
      </c>
      <c r="C74" s="165" t="s">
        <v>34</v>
      </c>
      <c r="D74" s="165">
        <v>4</v>
      </c>
      <c r="E74" s="133">
        <v>1567.4</v>
      </c>
      <c r="F74" s="161" t="s">
        <v>331</v>
      </c>
      <c r="G74" s="162" t="s">
        <v>151</v>
      </c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</row>
    <row r="75" spans="1:36" ht="12.75">
      <c r="A75" s="53">
        <v>66</v>
      </c>
      <c r="B75" s="108" t="s">
        <v>125</v>
      </c>
      <c r="C75" s="165" t="s">
        <v>34</v>
      </c>
      <c r="D75" s="165">
        <v>200</v>
      </c>
      <c r="E75" s="133">
        <v>17800</v>
      </c>
      <c r="F75" s="161" t="s">
        <v>9</v>
      </c>
      <c r="G75" s="162" t="s">
        <v>151</v>
      </c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</row>
    <row r="76" spans="1:36" ht="12.75">
      <c r="A76" s="53">
        <v>60</v>
      </c>
      <c r="B76" s="108" t="s">
        <v>173</v>
      </c>
      <c r="C76" s="165" t="s">
        <v>34</v>
      </c>
      <c r="D76" s="165">
        <v>1</v>
      </c>
      <c r="E76" s="133">
        <v>1382</v>
      </c>
      <c r="F76" s="161" t="s">
        <v>331</v>
      </c>
      <c r="G76" s="162" t="s">
        <v>151</v>
      </c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</row>
    <row r="77" spans="1:36" ht="12.75">
      <c r="A77" s="53">
        <v>161</v>
      </c>
      <c r="B77" s="108" t="s">
        <v>120</v>
      </c>
      <c r="C77" s="164" t="s">
        <v>34</v>
      </c>
      <c r="D77" s="165">
        <v>281</v>
      </c>
      <c r="E77" s="133">
        <v>29245.98</v>
      </c>
      <c r="F77" s="72" t="s">
        <v>309</v>
      </c>
      <c r="G77" s="162" t="s">
        <v>151</v>
      </c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</row>
    <row r="78" spans="1:36" ht="12.75">
      <c r="A78" s="53">
        <v>23</v>
      </c>
      <c r="B78" s="111" t="s">
        <v>102</v>
      </c>
      <c r="C78" s="165" t="s">
        <v>34</v>
      </c>
      <c r="D78" s="165">
        <v>3000</v>
      </c>
      <c r="E78" s="133">
        <v>3678.33</v>
      </c>
      <c r="F78" s="161" t="s">
        <v>329</v>
      </c>
      <c r="G78" s="162" t="s">
        <v>151</v>
      </c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</row>
    <row r="79" spans="1:36" ht="12.75">
      <c r="A79" s="53">
        <v>162</v>
      </c>
      <c r="B79" s="108" t="s">
        <v>121</v>
      </c>
      <c r="C79" s="164" t="s">
        <v>34</v>
      </c>
      <c r="D79" s="165">
        <v>218</v>
      </c>
      <c r="E79" s="133">
        <v>177289.69</v>
      </c>
      <c r="F79" s="72" t="s">
        <v>309</v>
      </c>
      <c r="G79" s="162" t="s">
        <v>151</v>
      </c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</row>
    <row r="80" spans="1:9" ht="12.75">
      <c r="A80" s="53">
        <v>109</v>
      </c>
      <c r="B80" s="73" t="s">
        <v>27</v>
      </c>
      <c r="C80" s="49" t="s">
        <v>34</v>
      </c>
      <c r="D80" s="57">
        <v>4</v>
      </c>
      <c r="E80" s="61">
        <v>3664.4</v>
      </c>
      <c r="F80" s="53" t="s">
        <v>302</v>
      </c>
      <c r="H80" s="71">
        <v>2</v>
      </c>
      <c r="I80" s="71" t="s">
        <v>334</v>
      </c>
    </row>
    <row r="81" spans="1:9" ht="12.75">
      <c r="A81" s="53">
        <v>176</v>
      </c>
      <c r="B81" s="51" t="s">
        <v>11</v>
      </c>
      <c r="C81" s="57" t="s">
        <v>34</v>
      </c>
      <c r="D81" s="57">
        <v>3</v>
      </c>
      <c r="E81" s="61">
        <v>3021.12</v>
      </c>
      <c r="F81" s="60" t="s">
        <v>298</v>
      </c>
      <c r="H81" s="71">
        <v>3</v>
      </c>
      <c r="I81" s="71" t="s">
        <v>334</v>
      </c>
    </row>
    <row r="82" spans="1:9" ht="12.75">
      <c r="A82" s="53">
        <v>89</v>
      </c>
      <c r="B82" s="51" t="s">
        <v>314</v>
      </c>
      <c r="C82" s="49" t="s">
        <v>34</v>
      </c>
      <c r="D82" s="49">
        <v>5</v>
      </c>
      <c r="E82" s="62">
        <v>199.3</v>
      </c>
      <c r="F82" s="53" t="s">
        <v>302</v>
      </c>
      <c r="H82" s="71">
        <v>5</v>
      </c>
      <c r="I82" s="71" t="s">
        <v>177</v>
      </c>
    </row>
    <row r="83" spans="1:9" ht="12.75">
      <c r="A83" s="53">
        <v>142</v>
      </c>
      <c r="B83" s="51" t="s">
        <v>336</v>
      </c>
      <c r="C83" s="57" t="s">
        <v>34</v>
      </c>
      <c r="D83" s="49">
        <v>9</v>
      </c>
      <c r="E83" s="62">
        <f>424.58/45*9</f>
        <v>84.916</v>
      </c>
      <c r="F83" s="60" t="s">
        <v>308</v>
      </c>
      <c r="H83" s="71">
        <v>9</v>
      </c>
      <c r="I83" s="71" t="s">
        <v>177</v>
      </c>
    </row>
    <row r="84" spans="1:36" ht="12.75">
      <c r="A84" s="53">
        <v>21</v>
      </c>
      <c r="B84" s="51" t="s">
        <v>2</v>
      </c>
      <c r="C84" s="49" t="s">
        <v>39</v>
      </c>
      <c r="D84" s="49">
        <f>200+300</f>
        <v>500</v>
      </c>
      <c r="E84" s="62">
        <f>2901.68+4352.5</f>
        <v>7254.18</v>
      </c>
      <c r="F84" s="53" t="s">
        <v>329</v>
      </c>
      <c r="G84" s="94"/>
      <c r="H84" s="94">
        <v>500</v>
      </c>
      <c r="I84" s="94" t="s">
        <v>334</v>
      </c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</row>
    <row r="85" spans="1:6" ht="12.75">
      <c r="A85" s="53">
        <v>82</v>
      </c>
      <c r="B85" s="45" t="s">
        <v>72</v>
      </c>
      <c r="C85" s="57" t="s">
        <v>34</v>
      </c>
      <c r="D85" s="49">
        <v>163</v>
      </c>
      <c r="E85" s="62">
        <v>7535.06</v>
      </c>
      <c r="F85" s="53" t="s">
        <v>300</v>
      </c>
    </row>
    <row r="86" spans="1:36" ht="12.75">
      <c r="A86" s="53">
        <v>13</v>
      </c>
      <c r="B86" s="51" t="s">
        <v>0</v>
      </c>
      <c r="C86" s="49" t="s">
        <v>34</v>
      </c>
      <c r="D86" s="49">
        <v>2</v>
      </c>
      <c r="E86" s="62">
        <v>2177.63</v>
      </c>
      <c r="F86" s="53" t="s">
        <v>329</v>
      </c>
      <c r="G86" s="94"/>
      <c r="H86" s="155"/>
      <c r="I86" s="156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</row>
    <row r="87" spans="1:36" ht="12.75">
      <c r="A87" s="53">
        <v>14</v>
      </c>
      <c r="B87" s="51" t="s">
        <v>1</v>
      </c>
      <c r="C87" s="49" t="s">
        <v>34</v>
      </c>
      <c r="D87" s="49">
        <v>2</v>
      </c>
      <c r="E87" s="62">
        <v>3813.56</v>
      </c>
      <c r="F87" s="53" t="s">
        <v>329</v>
      </c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</row>
    <row r="88" spans="1:36" ht="12.75">
      <c r="A88" s="53">
        <v>26</v>
      </c>
      <c r="B88" s="73" t="s">
        <v>56</v>
      </c>
      <c r="C88" s="53" t="s">
        <v>34</v>
      </c>
      <c r="D88" s="53">
        <v>14</v>
      </c>
      <c r="E88" s="62">
        <v>2604.53</v>
      </c>
      <c r="F88" s="53" t="s">
        <v>338</v>
      </c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</row>
    <row r="89" spans="1:36" ht="12.75">
      <c r="A89" s="53">
        <v>164</v>
      </c>
      <c r="B89" s="167" t="s">
        <v>92</v>
      </c>
      <c r="C89" s="168" t="s">
        <v>91</v>
      </c>
      <c r="D89" s="169">
        <v>1</v>
      </c>
      <c r="E89" s="170">
        <v>3559.2</v>
      </c>
      <c r="F89" s="53" t="s">
        <v>298</v>
      </c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</row>
    <row r="90" spans="1:6" ht="12.75">
      <c r="A90" s="53">
        <v>83</v>
      </c>
      <c r="B90" s="45" t="s">
        <v>12</v>
      </c>
      <c r="C90" s="57" t="s">
        <v>34</v>
      </c>
      <c r="D90" s="49">
        <v>1</v>
      </c>
      <c r="E90" s="62">
        <v>17288.13</v>
      </c>
      <c r="F90" s="53" t="s">
        <v>300</v>
      </c>
    </row>
    <row r="91" spans="1:36" ht="12.75">
      <c r="A91" s="53">
        <v>1</v>
      </c>
      <c r="B91" s="45" t="s">
        <v>19</v>
      </c>
      <c r="C91" s="49" t="s">
        <v>34</v>
      </c>
      <c r="D91" s="53">
        <v>1</v>
      </c>
      <c r="E91" s="62">
        <v>12288.14</v>
      </c>
      <c r="F91" s="60" t="s">
        <v>18</v>
      </c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</row>
    <row r="92" spans="1:6" ht="12.75">
      <c r="A92" s="53">
        <v>90</v>
      </c>
      <c r="B92" s="51" t="s">
        <v>315</v>
      </c>
      <c r="C92" s="49" t="s">
        <v>34</v>
      </c>
      <c r="D92" s="49">
        <v>15</v>
      </c>
      <c r="E92" s="62">
        <v>9419.55</v>
      </c>
      <c r="F92" s="53" t="s">
        <v>302</v>
      </c>
    </row>
    <row r="93" spans="1:6" ht="12.75">
      <c r="A93" s="53">
        <v>165</v>
      </c>
      <c r="B93" s="51" t="s">
        <v>10</v>
      </c>
      <c r="C93" s="57" t="s">
        <v>70</v>
      </c>
      <c r="D93" s="57">
        <v>3.1</v>
      </c>
      <c r="E93" s="61">
        <v>192.62</v>
      </c>
      <c r="F93" s="60" t="s">
        <v>298</v>
      </c>
    </row>
    <row r="94" spans="1:36" ht="12.75">
      <c r="A94" s="53">
        <v>166</v>
      </c>
      <c r="B94" s="51" t="s">
        <v>93</v>
      </c>
      <c r="C94" s="53" t="s">
        <v>34</v>
      </c>
      <c r="D94" s="53">
        <v>2</v>
      </c>
      <c r="E94" s="132">
        <v>10162.48</v>
      </c>
      <c r="F94" s="53" t="s">
        <v>298</v>
      </c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</row>
    <row r="95" spans="1:36" ht="12.75">
      <c r="A95" s="53">
        <v>167</v>
      </c>
      <c r="B95" s="167" t="s">
        <v>95</v>
      </c>
      <c r="C95" s="168" t="s">
        <v>34</v>
      </c>
      <c r="D95" s="169">
        <v>1500</v>
      </c>
      <c r="E95" s="170">
        <v>2444.26</v>
      </c>
      <c r="F95" s="53" t="s">
        <v>298</v>
      </c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</row>
    <row r="96" spans="1:36" ht="12.75">
      <c r="A96" s="53">
        <v>135</v>
      </c>
      <c r="B96" s="167" t="s">
        <v>89</v>
      </c>
      <c r="C96" s="168" t="s">
        <v>34</v>
      </c>
      <c r="D96" s="169">
        <v>500</v>
      </c>
      <c r="E96" s="170">
        <v>1138.82</v>
      </c>
      <c r="F96" s="60" t="s">
        <v>308</v>
      </c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</row>
    <row r="97" spans="1:36" ht="12.75">
      <c r="A97" s="53">
        <v>168</v>
      </c>
      <c r="B97" s="167" t="s">
        <v>94</v>
      </c>
      <c r="C97" s="168" t="s">
        <v>34</v>
      </c>
      <c r="D97" s="169">
        <v>1500</v>
      </c>
      <c r="E97" s="170">
        <v>2346.36</v>
      </c>
      <c r="F97" s="53" t="s">
        <v>298</v>
      </c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</row>
    <row r="98" spans="1:6" ht="12.75">
      <c r="A98" s="53">
        <v>84</v>
      </c>
      <c r="B98" s="45" t="s">
        <v>311</v>
      </c>
      <c r="C98" s="57" t="s">
        <v>34</v>
      </c>
      <c r="D98" s="49">
        <v>24</v>
      </c>
      <c r="E98" s="62">
        <v>3029.35</v>
      </c>
      <c r="F98" s="53" t="s">
        <v>300</v>
      </c>
    </row>
    <row r="99" spans="1:6" ht="12.75">
      <c r="A99" s="53">
        <v>85</v>
      </c>
      <c r="B99" s="45" t="s">
        <v>330</v>
      </c>
      <c r="C99" s="57" t="s">
        <v>34</v>
      </c>
      <c r="D99" s="49">
        <v>8</v>
      </c>
      <c r="E99" s="62">
        <v>1656.17</v>
      </c>
      <c r="F99" s="53" t="s">
        <v>300</v>
      </c>
    </row>
    <row r="100" spans="1:36" ht="12.75">
      <c r="A100" s="53">
        <v>3</v>
      </c>
      <c r="B100" s="76" t="s">
        <v>17</v>
      </c>
      <c r="C100" s="49" t="s">
        <v>34</v>
      </c>
      <c r="D100" s="53">
        <v>6</v>
      </c>
      <c r="E100" s="62">
        <v>701.24</v>
      </c>
      <c r="F100" s="60" t="s">
        <v>18</v>
      </c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</row>
    <row r="101" spans="1:36" ht="12.75">
      <c r="A101" s="53">
        <v>91</v>
      </c>
      <c r="B101" s="59" t="s">
        <v>83</v>
      </c>
      <c r="C101" s="49" t="s">
        <v>34</v>
      </c>
      <c r="D101" s="176">
        <v>814</v>
      </c>
      <c r="E101" s="129">
        <v>78461.46</v>
      </c>
      <c r="F101" s="53" t="s">
        <v>302</v>
      </c>
      <c r="G101" s="177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</row>
    <row r="102" spans="1:36" ht="12.75">
      <c r="A102" s="53">
        <v>92</v>
      </c>
      <c r="B102" s="59" t="s">
        <v>84</v>
      </c>
      <c r="C102" s="49" t="s">
        <v>34</v>
      </c>
      <c r="D102" s="176">
        <v>100</v>
      </c>
      <c r="E102" s="129">
        <v>10710</v>
      </c>
      <c r="F102" s="53" t="s">
        <v>302</v>
      </c>
      <c r="G102" s="177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</row>
    <row r="103" spans="1:36" ht="12.75">
      <c r="A103" s="53">
        <v>93</v>
      </c>
      <c r="B103" s="59" t="s">
        <v>85</v>
      </c>
      <c r="C103" s="49" t="s">
        <v>34</v>
      </c>
      <c r="D103" s="176">
        <v>107</v>
      </c>
      <c r="E103" s="129">
        <v>9791.57</v>
      </c>
      <c r="F103" s="53" t="s">
        <v>302</v>
      </c>
      <c r="G103" s="177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</row>
    <row r="104" spans="1:36" ht="12.75">
      <c r="A104" s="53">
        <v>94</v>
      </c>
      <c r="B104" s="59" t="s">
        <v>86</v>
      </c>
      <c r="C104" s="49" t="s">
        <v>34</v>
      </c>
      <c r="D104" s="176">
        <v>706</v>
      </c>
      <c r="E104" s="129">
        <v>64606.06</v>
      </c>
      <c r="F104" s="53" t="s">
        <v>302</v>
      </c>
      <c r="G104" s="177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</row>
    <row r="105" spans="1:36" ht="12.75">
      <c r="A105" s="53">
        <v>16</v>
      </c>
      <c r="B105" s="51" t="s">
        <v>305</v>
      </c>
      <c r="C105" s="49" t="s">
        <v>34</v>
      </c>
      <c r="D105" s="49">
        <f>5+3+1</f>
        <v>9</v>
      </c>
      <c r="E105" s="62">
        <f>64.21+12.84+38.53</f>
        <v>115.58</v>
      </c>
      <c r="F105" s="53" t="s">
        <v>329</v>
      </c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</row>
    <row r="106" spans="1:6" ht="12.75">
      <c r="A106" s="53">
        <v>125</v>
      </c>
      <c r="B106" s="73" t="s">
        <v>305</v>
      </c>
      <c r="C106" s="60" t="s">
        <v>34</v>
      </c>
      <c r="D106" s="60">
        <v>418</v>
      </c>
      <c r="E106" s="61">
        <v>5074.52</v>
      </c>
      <c r="F106" s="53" t="s">
        <v>301</v>
      </c>
    </row>
    <row r="107" spans="1:36" ht="12.75">
      <c r="A107" s="53">
        <v>137</v>
      </c>
      <c r="B107" s="73" t="s">
        <v>305</v>
      </c>
      <c r="C107" s="60" t="s">
        <v>34</v>
      </c>
      <c r="D107" s="60">
        <v>26</v>
      </c>
      <c r="E107" s="61">
        <v>321.88</v>
      </c>
      <c r="F107" s="53" t="s">
        <v>308</v>
      </c>
      <c r="G107" s="112"/>
      <c r="H107" s="112"/>
      <c r="I107" s="112"/>
      <c r="J107" s="112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</row>
    <row r="108" spans="1:6" ht="12.75">
      <c r="A108" s="53">
        <v>169</v>
      </c>
      <c r="B108" s="51" t="s">
        <v>143</v>
      </c>
      <c r="C108" s="53" t="s">
        <v>39</v>
      </c>
      <c r="D108" s="53">
        <v>50</v>
      </c>
      <c r="E108" s="62">
        <v>8252.91</v>
      </c>
      <c r="F108" s="53" t="s">
        <v>298</v>
      </c>
    </row>
    <row r="109" spans="1:36" ht="12.75">
      <c r="A109" s="53">
        <v>24</v>
      </c>
      <c r="B109" s="167" t="s">
        <v>76</v>
      </c>
      <c r="C109" s="168" t="s">
        <v>35</v>
      </c>
      <c r="D109" s="169">
        <v>0.06</v>
      </c>
      <c r="E109" s="170">
        <v>34643.52</v>
      </c>
      <c r="F109" s="53" t="s">
        <v>77</v>
      </c>
      <c r="G109" s="112"/>
      <c r="H109" s="112"/>
      <c r="I109" s="112"/>
      <c r="J109" s="112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</row>
    <row r="110" spans="1:36" s="166" customFormat="1" ht="12.75">
      <c r="A110" s="53">
        <v>96</v>
      </c>
      <c r="B110" s="51" t="s">
        <v>316</v>
      </c>
      <c r="C110" s="49" t="s">
        <v>39</v>
      </c>
      <c r="D110" s="49">
        <v>2200</v>
      </c>
      <c r="E110" s="62">
        <v>37114</v>
      </c>
      <c r="F110" s="53" t="s">
        <v>302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</row>
    <row r="111" spans="1:36" s="166" customFormat="1" ht="12.75">
      <c r="A111" s="53">
        <v>97</v>
      </c>
      <c r="B111" s="51" t="s">
        <v>317</v>
      </c>
      <c r="C111" s="49" t="s">
        <v>39</v>
      </c>
      <c r="D111" s="49">
        <v>7500</v>
      </c>
      <c r="E111" s="62">
        <v>165150</v>
      </c>
      <c r="F111" s="53" t="s">
        <v>302</v>
      </c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</row>
    <row r="112" spans="1:36" s="166" customFormat="1" ht="12.75">
      <c r="A112" s="53">
        <v>18</v>
      </c>
      <c r="B112" s="73" t="s">
        <v>4</v>
      </c>
      <c r="C112" s="49" t="s">
        <v>39</v>
      </c>
      <c r="D112" s="49">
        <v>300</v>
      </c>
      <c r="E112" s="62">
        <v>8631</v>
      </c>
      <c r="F112" s="53" t="s">
        <v>329</v>
      </c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</row>
    <row r="113" spans="1:36" s="166" customFormat="1" ht="12.75">
      <c r="A113" s="53">
        <v>173</v>
      </c>
      <c r="B113" s="51" t="s">
        <v>327</v>
      </c>
      <c r="C113" s="53" t="s">
        <v>35</v>
      </c>
      <c r="D113" s="53">
        <v>0.025</v>
      </c>
      <c r="E113" s="62">
        <v>395.66</v>
      </c>
      <c r="F113" s="53" t="s">
        <v>298</v>
      </c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</row>
    <row r="114" spans="1:36" s="166" customFormat="1" ht="12.75">
      <c r="A114" s="53">
        <v>98</v>
      </c>
      <c r="B114" s="51" t="s">
        <v>318</v>
      </c>
      <c r="C114" s="49" t="s">
        <v>39</v>
      </c>
      <c r="D114" s="49">
        <v>339</v>
      </c>
      <c r="E114" s="62">
        <v>54073.89</v>
      </c>
      <c r="F114" s="53" t="s">
        <v>302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</row>
    <row r="115" spans="1:36" s="166" customFormat="1" ht="12.75">
      <c r="A115" s="53">
        <v>99</v>
      </c>
      <c r="B115" s="51" t="s">
        <v>319</v>
      </c>
      <c r="C115" s="49" t="s">
        <v>39</v>
      </c>
      <c r="D115" s="49">
        <v>300</v>
      </c>
      <c r="E115" s="62">
        <v>26808</v>
      </c>
      <c r="F115" s="53" t="s">
        <v>302</v>
      </c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</row>
    <row r="116" spans="1:36" s="166" customFormat="1" ht="12.75">
      <c r="A116" s="53">
        <v>138</v>
      </c>
      <c r="B116" s="51" t="s">
        <v>306</v>
      </c>
      <c r="C116" s="57" t="s">
        <v>34</v>
      </c>
      <c r="D116" s="49">
        <v>34</v>
      </c>
      <c r="E116" s="62">
        <v>53.73</v>
      </c>
      <c r="F116" s="60" t="s">
        <v>308</v>
      </c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</row>
    <row r="117" spans="1:36" s="166" customFormat="1" ht="12.75">
      <c r="A117" s="53">
        <v>143</v>
      </c>
      <c r="B117" s="51" t="s">
        <v>335</v>
      </c>
      <c r="C117" s="57" t="s">
        <v>34</v>
      </c>
      <c r="D117" s="49">
        <v>4</v>
      </c>
      <c r="E117" s="62">
        <v>816</v>
      </c>
      <c r="F117" s="60" t="s">
        <v>308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</row>
    <row r="118" spans="1:36" s="166" customFormat="1" ht="12.75">
      <c r="A118" s="53">
        <v>128</v>
      </c>
      <c r="B118" s="73" t="s">
        <v>36</v>
      </c>
      <c r="C118" s="60" t="s">
        <v>34</v>
      </c>
      <c r="D118" s="60">
        <v>4</v>
      </c>
      <c r="E118" s="61">
        <v>745.51</v>
      </c>
      <c r="F118" s="53" t="s">
        <v>301</v>
      </c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</row>
    <row r="119" spans="1:36" ht="12.75">
      <c r="A119" s="53">
        <v>27</v>
      </c>
      <c r="B119" s="51" t="s">
        <v>312</v>
      </c>
      <c r="C119" s="49" t="s">
        <v>34</v>
      </c>
      <c r="D119" s="49">
        <v>50</v>
      </c>
      <c r="E119" s="62">
        <v>4035.8380281690147</v>
      </c>
      <c r="F119" s="53" t="s">
        <v>338</v>
      </c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</row>
    <row r="120" spans="1:6" ht="12.75">
      <c r="A120" s="53">
        <v>174</v>
      </c>
      <c r="B120" s="51" t="s">
        <v>312</v>
      </c>
      <c r="C120" s="57" t="s">
        <v>34</v>
      </c>
      <c r="D120" s="57">
        <v>42</v>
      </c>
      <c r="E120" s="61">
        <v>3420.48</v>
      </c>
      <c r="F120" s="60" t="s">
        <v>298</v>
      </c>
    </row>
    <row r="121" spans="1:36" ht="12.75">
      <c r="A121" s="53">
        <v>67</v>
      </c>
      <c r="B121" s="73" t="s">
        <v>81</v>
      </c>
      <c r="C121" s="53" t="s">
        <v>34</v>
      </c>
      <c r="D121" s="53">
        <v>3</v>
      </c>
      <c r="E121" s="132">
        <v>30</v>
      </c>
      <c r="F121" s="53" t="s">
        <v>283</v>
      </c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</row>
    <row r="122" spans="1:7" ht="12.75">
      <c r="A122" s="53">
        <v>68</v>
      </c>
      <c r="B122" s="51" t="s">
        <v>307</v>
      </c>
      <c r="C122" s="57" t="s">
        <v>34</v>
      </c>
      <c r="D122" s="57">
        <v>47</v>
      </c>
      <c r="E122" s="62">
        <v>2109.09</v>
      </c>
      <c r="F122" s="53" t="s">
        <v>283</v>
      </c>
      <c r="G122" s="182"/>
    </row>
    <row r="123" spans="1:6" ht="12.75">
      <c r="A123" s="53">
        <v>129</v>
      </c>
      <c r="B123" s="73" t="s">
        <v>307</v>
      </c>
      <c r="C123" s="60" t="s">
        <v>34</v>
      </c>
      <c r="D123" s="60">
        <v>275</v>
      </c>
      <c r="E123" s="61">
        <v>11550</v>
      </c>
      <c r="F123" s="53" t="s">
        <v>301</v>
      </c>
    </row>
    <row r="124" spans="1:6" ht="12.75">
      <c r="A124" s="53">
        <v>145</v>
      </c>
      <c r="B124" s="51" t="s">
        <v>307</v>
      </c>
      <c r="C124" s="57" t="s">
        <v>34</v>
      </c>
      <c r="D124" s="49">
        <v>121</v>
      </c>
      <c r="E124" s="62">
        <v>5286.49</v>
      </c>
      <c r="F124" s="60" t="s">
        <v>308</v>
      </c>
    </row>
    <row r="125" spans="1:6" ht="12.75">
      <c r="A125" s="53">
        <v>100</v>
      </c>
      <c r="B125" s="73" t="s">
        <v>26</v>
      </c>
      <c r="C125" s="49" t="s">
        <v>34</v>
      </c>
      <c r="D125" s="57">
        <v>7</v>
      </c>
      <c r="E125" s="61">
        <v>4476.85</v>
      </c>
      <c r="F125" s="53" t="s">
        <v>302</v>
      </c>
    </row>
    <row r="126" spans="1:6" ht="12.75">
      <c r="A126" s="53">
        <v>101</v>
      </c>
      <c r="B126" s="51" t="s">
        <v>46</v>
      </c>
      <c r="C126" s="53" t="s">
        <v>34</v>
      </c>
      <c r="D126" s="53">
        <v>20</v>
      </c>
      <c r="E126" s="62">
        <v>18978.74</v>
      </c>
      <c r="F126" s="53" t="s">
        <v>302</v>
      </c>
    </row>
    <row r="127" spans="1:6" ht="12.75">
      <c r="A127" s="53">
        <v>102</v>
      </c>
      <c r="B127" s="51" t="s">
        <v>47</v>
      </c>
      <c r="C127" s="53" t="s">
        <v>34</v>
      </c>
      <c r="D127" s="53">
        <v>6</v>
      </c>
      <c r="E127" s="62">
        <v>6116.94</v>
      </c>
      <c r="F127" s="53" t="s">
        <v>302</v>
      </c>
    </row>
    <row r="128" spans="1:6" ht="12.75">
      <c r="A128" s="53">
        <v>103</v>
      </c>
      <c r="B128" s="51" t="s">
        <v>45</v>
      </c>
      <c r="C128" s="53" t="s">
        <v>34</v>
      </c>
      <c r="D128" s="53">
        <v>3</v>
      </c>
      <c r="E128" s="62">
        <v>1753.96</v>
      </c>
      <c r="F128" s="53" t="s">
        <v>302</v>
      </c>
    </row>
    <row r="129" spans="1:36" s="166" customFormat="1" ht="12.75">
      <c r="A129" s="53">
        <v>104</v>
      </c>
      <c r="B129" s="51" t="s">
        <v>87</v>
      </c>
      <c r="C129" s="49" t="s">
        <v>34</v>
      </c>
      <c r="D129" s="49">
        <v>8</v>
      </c>
      <c r="E129" s="62">
        <v>5871.52</v>
      </c>
      <c r="F129" s="53" t="s">
        <v>302</v>
      </c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</row>
    <row r="130" spans="1:36" s="166" customFormat="1" ht="12.75">
      <c r="A130" s="53">
        <v>105</v>
      </c>
      <c r="B130" s="51" t="s">
        <v>88</v>
      </c>
      <c r="C130" s="49" t="s">
        <v>34</v>
      </c>
      <c r="D130" s="49">
        <v>3</v>
      </c>
      <c r="E130" s="62">
        <v>2574.98</v>
      </c>
      <c r="F130" s="53" t="s">
        <v>302</v>
      </c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</row>
    <row r="131" spans="1:36" s="166" customFormat="1" ht="12.75">
      <c r="A131" s="53">
        <v>108</v>
      </c>
      <c r="B131" s="51" t="s">
        <v>82</v>
      </c>
      <c r="C131" s="53" t="s">
        <v>34</v>
      </c>
      <c r="D131" s="53">
        <v>10</v>
      </c>
      <c r="E131" s="62">
        <v>6543.83</v>
      </c>
      <c r="F131" s="53" t="s">
        <v>302</v>
      </c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</row>
    <row r="132" spans="1:6" ht="12.75">
      <c r="A132" s="53">
        <v>112</v>
      </c>
      <c r="B132" s="51" t="s">
        <v>48</v>
      </c>
      <c r="C132" s="53" t="s">
        <v>34</v>
      </c>
      <c r="D132" s="53">
        <v>4</v>
      </c>
      <c r="E132" s="62">
        <v>8309.42</v>
      </c>
      <c r="F132" s="53" t="s">
        <v>302</v>
      </c>
    </row>
    <row r="133" spans="1:6" ht="12.75">
      <c r="A133" s="53">
        <v>177</v>
      </c>
      <c r="B133" s="51" t="s">
        <v>310</v>
      </c>
      <c r="C133" s="57" t="s">
        <v>34</v>
      </c>
      <c r="D133" s="57">
        <v>32</v>
      </c>
      <c r="E133" s="61">
        <v>1294.54</v>
      </c>
      <c r="F133" s="60" t="s">
        <v>298</v>
      </c>
    </row>
    <row r="134" spans="1:36" s="166" customFormat="1" ht="12.75">
      <c r="A134" s="53">
        <v>28</v>
      </c>
      <c r="B134" s="73" t="s">
        <v>57</v>
      </c>
      <c r="C134" s="53" t="s">
        <v>34</v>
      </c>
      <c r="D134" s="53">
        <v>9</v>
      </c>
      <c r="E134" s="62">
        <v>2000.47</v>
      </c>
      <c r="F134" s="53" t="s">
        <v>338</v>
      </c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</row>
    <row r="135" spans="1:36" s="94" customFormat="1" ht="12.75">
      <c r="A135" s="53">
        <v>29</v>
      </c>
      <c r="B135" s="51" t="s">
        <v>6</v>
      </c>
      <c r="C135" s="49" t="s">
        <v>34</v>
      </c>
      <c r="D135" s="49">
        <v>4</v>
      </c>
      <c r="E135" s="62">
        <v>4216.62</v>
      </c>
      <c r="F135" s="53" t="s">
        <v>338</v>
      </c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</row>
    <row r="136" spans="1:36" s="94" customFormat="1" ht="12.75">
      <c r="A136" s="53">
        <v>30</v>
      </c>
      <c r="B136" s="51" t="s">
        <v>337</v>
      </c>
      <c r="C136" s="49" t="s">
        <v>34</v>
      </c>
      <c r="D136" s="49">
        <v>10</v>
      </c>
      <c r="E136" s="62">
        <v>3313.875</v>
      </c>
      <c r="F136" s="53" t="s">
        <v>338</v>
      </c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</row>
    <row r="137" spans="1:6" ht="12.75">
      <c r="A137" s="53">
        <v>178</v>
      </c>
      <c r="B137" s="51" t="s">
        <v>337</v>
      </c>
      <c r="C137" s="57" t="s">
        <v>34</v>
      </c>
      <c r="D137" s="57">
        <v>3</v>
      </c>
      <c r="E137" s="61">
        <v>1857.12</v>
      </c>
      <c r="F137" s="60" t="s">
        <v>298</v>
      </c>
    </row>
    <row r="138" spans="1:6" ht="12.75">
      <c r="A138" s="53">
        <v>69</v>
      </c>
      <c r="B138" s="51" t="s">
        <v>71</v>
      </c>
      <c r="C138" s="57" t="s">
        <v>34</v>
      </c>
      <c r="D138" s="57">
        <v>14</v>
      </c>
      <c r="E138" s="62">
        <v>2513.28</v>
      </c>
      <c r="F138" s="53" t="s">
        <v>283</v>
      </c>
    </row>
    <row r="139" spans="1:11" ht="12.75">
      <c r="A139" s="53">
        <v>31</v>
      </c>
      <c r="B139" s="51" t="s">
        <v>7</v>
      </c>
      <c r="C139" s="49" t="s">
        <v>34</v>
      </c>
      <c r="D139" s="49">
        <v>3</v>
      </c>
      <c r="E139" s="62">
        <v>1491.84</v>
      </c>
      <c r="F139" s="53" t="s">
        <v>338</v>
      </c>
      <c r="G139" s="94"/>
      <c r="H139" s="94"/>
      <c r="I139" s="94"/>
      <c r="J139" s="94"/>
      <c r="K139" s="94"/>
    </row>
    <row r="140" spans="1:6" ht="12.75">
      <c r="A140" s="53">
        <v>32</v>
      </c>
      <c r="B140" s="73" t="s">
        <v>328</v>
      </c>
      <c r="C140" s="53" t="s">
        <v>35</v>
      </c>
      <c r="D140" s="53">
        <v>0.235</v>
      </c>
      <c r="E140" s="62">
        <v>24292.6</v>
      </c>
      <c r="F140" s="53" t="s">
        <v>338</v>
      </c>
    </row>
    <row r="141" spans="1:6" ht="12.75">
      <c r="A141" s="53">
        <v>117</v>
      </c>
      <c r="B141" s="51" t="s">
        <v>320</v>
      </c>
      <c r="C141" s="49" t="s">
        <v>39</v>
      </c>
      <c r="D141" s="49">
        <v>0.106</v>
      </c>
      <c r="E141" s="62">
        <v>6926.11</v>
      </c>
      <c r="F141" s="53" t="s">
        <v>302</v>
      </c>
    </row>
    <row r="142" spans="1:6" ht="12.75">
      <c r="A142" s="53">
        <v>180</v>
      </c>
      <c r="B142" s="51" t="s">
        <v>40</v>
      </c>
      <c r="C142" s="53" t="s">
        <v>39</v>
      </c>
      <c r="D142" s="53">
        <v>50</v>
      </c>
      <c r="E142" s="62">
        <v>232.56</v>
      </c>
      <c r="F142" s="53" t="s">
        <v>298</v>
      </c>
    </row>
    <row r="143" spans="1:6" ht="12.75">
      <c r="A143" s="53">
        <v>118</v>
      </c>
      <c r="B143" s="51" t="s">
        <v>321</v>
      </c>
      <c r="C143" s="49" t="s">
        <v>39</v>
      </c>
      <c r="D143" s="49">
        <v>189</v>
      </c>
      <c r="E143" s="62">
        <v>1745</v>
      </c>
      <c r="F143" s="53" t="s">
        <v>302</v>
      </c>
    </row>
    <row r="144" spans="1:6" ht="12.75">
      <c r="A144" s="53">
        <v>119</v>
      </c>
      <c r="B144" s="51" t="s">
        <v>322</v>
      </c>
      <c r="C144" s="49" t="s">
        <v>73</v>
      </c>
      <c r="D144" s="49">
        <v>2.2</v>
      </c>
      <c r="E144" s="62">
        <v>125352.82</v>
      </c>
      <c r="F144" s="53" t="s">
        <v>302</v>
      </c>
    </row>
    <row r="145" spans="1:6" ht="12.75">
      <c r="A145" s="53">
        <v>33</v>
      </c>
      <c r="B145" s="73" t="s">
        <v>58</v>
      </c>
      <c r="C145" s="53" t="s">
        <v>34</v>
      </c>
      <c r="D145" s="53">
        <v>3</v>
      </c>
      <c r="E145" s="62">
        <v>262.54</v>
      </c>
      <c r="F145" s="53" t="s">
        <v>338</v>
      </c>
    </row>
    <row r="146" spans="1:36" s="166" customFormat="1" ht="12.75">
      <c r="A146" s="53">
        <v>120</v>
      </c>
      <c r="B146" s="51" t="s">
        <v>323</v>
      </c>
      <c r="C146" s="49" t="s">
        <v>34</v>
      </c>
      <c r="D146" s="49">
        <v>23</v>
      </c>
      <c r="E146" s="62">
        <v>15182.68</v>
      </c>
      <c r="F146" s="53" t="s">
        <v>302</v>
      </c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</row>
    <row r="147" spans="1:36" s="166" customFormat="1" ht="12.75">
      <c r="A147" s="53">
        <v>34</v>
      </c>
      <c r="B147" s="73" t="s">
        <v>59</v>
      </c>
      <c r="C147" s="53" t="s">
        <v>34</v>
      </c>
      <c r="D147" s="53">
        <v>12</v>
      </c>
      <c r="E147" s="62">
        <v>2791.16</v>
      </c>
      <c r="F147" s="53" t="s">
        <v>338</v>
      </c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</row>
    <row r="148" spans="1:36" s="166" customFormat="1" ht="12.75">
      <c r="A148" s="53">
        <v>86</v>
      </c>
      <c r="B148" s="45" t="s">
        <v>313</v>
      </c>
      <c r="C148" s="57" t="s">
        <v>34</v>
      </c>
      <c r="D148" s="49">
        <v>2</v>
      </c>
      <c r="E148" s="62">
        <v>4847.45</v>
      </c>
      <c r="F148" s="53" t="s">
        <v>300</v>
      </c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</row>
    <row r="149" spans="1:36" s="166" customFormat="1" ht="12.75">
      <c r="A149" s="53">
        <v>10</v>
      </c>
      <c r="B149" s="51" t="s">
        <v>68</v>
      </c>
      <c r="C149" s="49" t="s">
        <v>69</v>
      </c>
      <c r="D149" s="57">
        <v>4</v>
      </c>
      <c r="E149" s="62">
        <v>1914.28</v>
      </c>
      <c r="F149" s="60" t="s">
        <v>37</v>
      </c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</row>
    <row r="150" spans="1:36" s="166" customFormat="1" ht="12.75">
      <c r="A150" s="53">
        <v>35</v>
      </c>
      <c r="B150" s="51" t="s">
        <v>8</v>
      </c>
      <c r="C150" s="49" t="s">
        <v>34</v>
      </c>
      <c r="D150" s="49">
        <v>71</v>
      </c>
      <c r="E150" s="62">
        <v>3262.56</v>
      </c>
      <c r="F150" s="53" t="s">
        <v>338</v>
      </c>
      <c r="G150" s="94"/>
      <c r="H150" s="94"/>
      <c r="I150" s="94"/>
      <c r="J150" s="94"/>
      <c r="K150" s="94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</row>
    <row r="151" spans="1:36" s="166" customFormat="1" ht="12.75">
      <c r="A151" s="53">
        <v>4</v>
      </c>
      <c r="B151" s="74" t="s">
        <v>49</v>
      </c>
      <c r="C151" s="53" t="s">
        <v>34</v>
      </c>
      <c r="D151" s="75">
        <v>1</v>
      </c>
      <c r="E151" s="184">
        <v>2437.18</v>
      </c>
      <c r="F151" s="53" t="s">
        <v>18</v>
      </c>
      <c r="G151" s="71"/>
      <c r="H151" s="71"/>
      <c r="I151" s="71"/>
      <c r="J151" s="71"/>
      <c r="K151" s="71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</row>
    <row r="152" spans="1:36" s="166" customFormat="1" ht="26.25">
      <c r="A152" s="53">
        <v>5</v>
      </c>
      <c r="B152" s="74" t="s">
        <v>50</v>
      </c>
      <c r="C152" s="53" t="s">
        <v>34</v>
      </c>
      <c r="D152" s="75">
        <v>1</v>
      </c>
      <c r="E152" s="184">
        <v>1383.89</v>
      </c>
      <c r="F152" s="53" t="s">
        <v>18</v>
      </c>
      <c r="G152" s="71"/>
      <c r="H152" s="71"/>
      <c r="I152" s="71"/>
      <c r="J152" s="71"/>
      <c r="K152" s="71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</row>
    <row r="153" spans="1:36" s="166" customFormat="1" ht="12.75">
      <c r="A153" s="53">
        <v>6</v>
      </c>
      <c r="B153" s="74" t="s">
        <v>51</v>
      </c>
      <c r="C153" s="53" t="s">
        <v>34</v>
      </c>
      <c r="D153" s="75">
        <v>1</v>
      </c>
      <c r="E153" s="184">
        <v>2215.25</v>
      </c>
      <c r="F153" s="53" t="s">
        <v>18</v>
      </c>
      <c r="G153" s="71"/>
      <c r="H153" s="71"/>
      <c r="I153" s="71"/>
      <c r="J153" s="71"/>
      <c r="K153" s="71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</row>
    <row r="154" spans="1:36" s="166" customFormat="1" ht="12.75">
      <c r="A154" s="53">
        <v>7</v>
      </c>
      <c r="B154" s="74" t="s">
        <v>53</v>
      </c>
      <c r="C154" s="53" t="s">
        <v>34</v>
      </c>
      <c r="D154" s="75">
        <v>1</v>
      </c>
      <c r="E154" s="184">
        <v>2291.53</v>
      </c>
      <c r="F154" s="53" t="s">
        <v>18</v>
      </c>
      <c r="G154" s="71"/>
      <c r="H154" s="71"/>
      <c r="I154" s="71"/>
      <c r="J154" s="71"/>
      <c r="K154" s="71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</row>
    <row r="155" spans="1:36" s="166" customFormat="1" ht="12.75">
      <c r="A155" s="53">
        <v>36</v>
      </c>
      <c r="B155" s="73" t="s">
        <v>20</v>
      </c>
      <c r="C155" s="49" t="s">
        <v>34</v>
      </c>
      <c r="D155" s="49">
        <v>1</v>
      </c>
      <c r="E155" s="62">
        <v>2437.18</v>
      </c>
      <c r="F155" s="53" t="s">
        <v>338</v>
      </c>
      <c r="G155" s="94"/>
      <c r="H155" s="94"/>
      <c r="I155" s="94"/>
      <c r="J155" s="94"/>
      <c r="K155" s="94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</row>
    <row r="156" spans="1:36" s="166" customFormat="1" ht="12.75">
      <c r="A156" s="53">
        <v>37</v>
      </c>
      <c r="B156" s="73" t="s">
        <v>78</v>
      </c>
      <c r="C156" s="49" t="s">
        <v>34</v>
      </c>
      <c r="D156" s="49">
        <v>1</v>
      </c>
      <c r="E156" s="62">
        <v>1383.9</v>
      </c>
      <c r="F156" s="53" t="s">
        <v>338</v>
      </c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</row>
    <row r="157" spans="1:36" s="166" customFormat="1" ht="12.75">
      <c r="A157" s="53">
        <v>72</v>
      </c>
      <c r="B157" s="76" t="s">
        <v>60</v>
      </c>
      <c r="C157" s="77" t="s">
        <v>34</v>
      </c>
      <c r="D157" s="78">
        <v>4</v>
      </c>
      <c r="E157" s="63">
        <v>5535.6</v>
      </c>
      <c r="F157" s="53" t="s">
        <v>14</v>
      </c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</row>
    <row r="158" spans="1:36" s="166" customFormat="1" ht="12.75">
      <c r="A158" s="53">
        <v>73</v>
      </c>
      <c r="B158" s="76" t="s">
        <v>61</v>
      </c>
      <c r="C158" s="77" t="s">
        <v>34</v>
      </c>
      <c r="D158" s="78">
        <v>1</v>
      </c>
      <c r="E158" s="63">
        <v>1101.36</v>
      </c>
      <c r="F158" s="53" t="s">
        <v>14</v>
      </c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</row>
    <row r="159" spans="1:36" s="166" customFormat="1" ht="12.75">
      <c r="A159" s="53">
        <v>74</v>
      </c>
      <c r="B159" s="76" t="s">
        <v>62</v>
      </c>
      <c r="C159" s="77" t="s">
        <v>34</v>
      </c>
      <c r="D159" s="78">
        <v>1</v>
      </c>
      <c r="E159" s="63">
        <v>845.09</v>
      </c>
      <c r="F159" s="53" t="s">
        <v>14</v>
      </c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</row>
    <row r="160" spans="1:36" s="166" customFormat="1" ht="12.75">
      <c r="A160" s="53">
        <v>8</v>
      </c>
      <c r="B160" s="74" t="s">
        <v>54</v>
      </c>
      <c r="C160" s="53" t="s">
        <v>34</v>
      </c>
      <c r="D160" s="75">
        <v>1</v>
      </c>
      <c r="E160" s="184">
        <v>1101.33</v>
      </c>
      <c r="F160" s="53" t="s">
        <v>18</v>
      </c>
      <c r="G160" s="71"/>
      <c r="H160" s="71"/>
      <c r="I160" s="71"/>
      <c r="J160" s="71"/>
      <c r="K160" s="71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</row>
    <row r="161" spans="1:36" s="166" customFormat="1" ht="12.75">
      <c r="A161" s="53">
        <v>38</v>
      </c>
      <c r="B161" s="73" t="s">
        <v>21</v>
      </c>
      <c r="C161" s="49" t="s">
        <v>34</v>
      </c>
      <c r="D161" s="49">
        <v>1</v>
      </c>
      <c r="E161" s="62">
        <v>2500.17</v>
      </c>
      <c r="F161" s="53" t="s">
        <v>338</v>
      </c>
      <c r="G161" s="94"/>
      <c r="H161" s="94"/>
      <c r="I161" s="94"/>
      <c r="J161" s="94"/>
      <c r="K161" s="94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</row>
    <row r="162" spans="1:36" s="166" customFormat="1" ht="12.75">
      <c r="A162" s="53">
        <v>39</v>
      </c>
      <c r="B162" s="73" t="s">
        <v>22</v>
      </c>
      <c r="C162" s="49" t="s">
        <v>34</v>
      </c>
      <c r="D162" s="49">
        <v>1</v>
      </c>
      <c r="E162" s="62">
        <v>2415.51</v>
      </c>
      <c r="F162" s="53" t="s">
        <v>338</v>
      </c>
      <c r="G162" s="94"/>
      <c r="H162" s="94"/>
      <c r="I162" s="94"/>
      <c r="J162" s="94"/>
      <c r="K162" s="94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</row>
    <row r="163" spans="1:36" s="166" customFormat="1" ht="12.75">
      <c r="A163" s="53">
        <v>75</v>
      </c>
      <c r="B163" s="76" t="s">
        <v>63</v>
      </c>
      <c r="C163" s="77" t="s">
        <v>34</v>
      </c>
      <c r="D163" s="78">
        <v>1</v>
      </c>
      <c r="E163" s="63">
        <v>2415.51</v>
      </c>
      <c r="F163" s="53" t="s">
        <v>14</v>
      </c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</row>
    <row r="164" spans="1:36" s="166" customFormat="1" ht="12.75">
      <c r="A164" s="53">
        <v>9</v>
      </c>
      <c r="B164" s="74" t="s">
        <v>55</v>
      </c>
      <c r="C164" s="53" t="s">
        <v>34</v>
      </c>
      <c r="D164" s="75">
        <v>1</v>
      </c>
      <c r="E164" s="184">
        <v>2415.51</v>
      </c>
      <c r="F164" s="53" t="s">
        <v>18</v>
      </c>
      <c r="G164" s="71"/>
      <c r="H164" s="71"/>
      <c r="I164" s="71"/>
      <c r="J164" s="71"/>
      <c r="K164" s="71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</row>
    <row r="165" spans="1:36" s="166" customFormat="1" ht="12.75">
      <c r="A165" s="53">
        <v>76</v>
      </c>
      <c r="B165" s="76" t="s">
        <v>64</v>
      </c>
      <c r="C165" s="77" t="s">
        <v>34</v>
      </c>
      <c r="D165" s="78">
        <v>1</v>
      </c>
      <c r="E165" s="63">
        <v>2437.18</v>
      </c>
      <c r="F165" s="53" t="s">
        <v>14</v>
      </c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</row>
    <row r="166" spans="1:36" s="166" customFormat="1" ht="12.75">
      <c r="A166" s="53">
        <v>77</v>
      </c>
      <c r="B166" s="76" t="s">
        <v>65</v>
      </c>
      <c r="C166" s="77" t="s">
        <v>34</v>
      </c>
      <c r="D166" s="78">
        <v>1</v>
      </c>
      <c r="E166" s="63">
        <v>2440.06</v>
      </c>
      <c r="F166" s="53" t="s">
        <v>14</v>
      </c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</row>
    <row r="167" spans="1:36" s="166" customFormat="1" ht="12.75">
      <c r="A167" s="53">
        <v>130</v>
      </c>
      <c r="B167" s="73" t="s">
        <v>41</v>
      </c>
      <c r="C167" s="60" t="s">
        <v>34</v>
      </c>
      <c r="D167" s="60">
        <v>1</v>
      </c>
      <c r="E167" s="61">
        <v>1383.05</v>
      </c>
      <c r="F167" s="53" t="s">
        <v>301</v>
      </c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</row>
    <row r="168" spans="1:36" s="166" customFormat="1" ht="12.75">
      <c r="A168" s="53">
        <v>40</v>
      </c>
      <c r="B168" s="73" t="s">
        <v>23</v>
      </c>
      <c r="C168" s="49" t="s">
        <v>34</v>
      </c>
      <c r="D168" s="49">
        <v>1</v>
      </c>
      <c r="E168" s="62">
        <v>2215.26</v>
      </c>
      <c r="F168" s="53" t="s">
        <v>338</v>
      </c>
      <c r="G168" s="94"/>
      <c r="H168" s="94"/>
      <c r="I168" s="94"/>
      <c r="J168" s="94"/>
      <c r="K168" s="94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</row>
    <row r="169" spans="1:6" ht="12.75">
      <c r="A169" s="53">
        <v>78</v>
      </c>
      <c r="B169" s="76" t="s">
        <v>66</v>
      </c>
      <c r="C169" s="77" t="s">
        <v>34</v>
      </c>
      <c r="D169" s="78">
        <v>2</v>
      </c>
      <c r="E169" s="63">
        <v>4641</v>
      </c>
      <c r="F169" s="53" t="s">
        <v>14</v>
      </c>
    </row>
    <row r="170" spans="1:6" ht="12.75">
      <c r="A170" s="53">
        <v>79</v>
      </c>
      <c r="B170" s="76" t="s">
        <v>67</v>
      </c>
      <c r="C170" s="77" t="s">
        <v>34</v>
      </c>
      <c r="D170" s="78">
        <v>1</v>
      </c>
      <c r="E170" s="63">
        <v>2291.53</v>
      </c>
      <c r="F170" s="53" t="s">
        <v>14</v>
      </c>
    </row>
    <row r="171" spans="1:11" ht="12.75">
      <c r="A171" s="53">
        <v>41</v>
      </c>
      <c r="B171" s="73" t="s">
        <v>24</v>
      </c>
      <c r="C171" s="49" t="s">
        <v>34</v>
      </c>
      <c r="D171" s="49">
        <v>1</v>
      </c>
      <c r="E171" s="62">
        <v>2291.53</v>
      </c>
      <c r="F171" s="53" t="s">
        <v>338</v>
      </c>
      <c r="G171" s="94"/>
      <c r="H171" s="94"/>
      <c r="I171" s="94"/>
      <c r="J171" s="94"/>
      <c r="K171" s="94"/>
    </row>
    <row r="172" spans="1:6" ht="12.75">
      <c r="A172" s="53">
        <v>80</v>
      </c>
      <c r="B172" s="76" t="s">
        <v>324</v>
      </c>
      <c r="C172" s="77" t="s">
        <v>34</v>
      </c>
      <c r="D172" s="78">
        <v>3</v>
      </c>
      <c r="E172" s="63">
        <v>13296</v>
      </c>
      <c r="F172" s="53" t="s">
        <v>14</v>
      </c>
    </row>
    <row r="173" spans="1:6" ht="12.75">
      <c r="A173" s="53">
        <v>121</v>
      </c>
      <c r="B173" s="51" t="s">
        <v>324</v>
      </c>
      <c r="C173" s="49" t="s">
        <v>34</v>
      </c>
      <c r="D173" s="49">
        <v>50</v>
      </c>
      <c r="E173" s="62">
        <v>221644.39</v>
      </c>
      <c r="F173" s="53" t="s">
        <v>302</v>
      </c>
    </row>
    <row r="174" spans="1:6" ht="12.75">
      <c r="A174" s="53">
        <v>87</v>
      </c>
      <c r="B174" s="45" t="s">
        <v>38</v>
      </c>
      <c r="C174" s="57" t="s">
        <v>34</v>
      </c>
      <c r="D174" s="49">
        <v>9</v>
      </c>
      <c r="E174" s="62">
        <v>23644.08</v>
      </c>
      <c r="F174" s="53" t="s">
        <v>300</v>
      </c>
    </row>
    <row r="175" spans="1:36" s="166" customFormat="1" ht="12.75">
      <c r="A175" s="53">
        <v>88</v>
      </c>
      <c r="B175" s="45" t="s">
        <v>13</v>
      </c>
      <c r="C175" s="57" t="s">
        <v>34</v>
      </c>
      <c r="D175" s="49">
        <v>47</v>
      </c>
      <c r="E175" s="62">
        <v>187681.34</v>
      </c>
      <c r="F175" s="53" t="s">
        <v>300</v>
      </c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</row>
    <row r="176" spans="1:6" ht="12.75">
      <c r="A176" s="53">
        <v>131</v>
      </c>
      <c r="B176" s="73" t="s">
        <v>42</v>
      </c>
      <c r="C176" s="60" t="s">
        <v>34</v>
      </c>
      <c r="D176" s="60">
        <v>20</v>
      </c>
      <c r="E176" s="61">
        <v>4600</v>
      </c>
      <c r="F176" s="53" t="s">
        <v>301</v>
      </c>
    </row>
    <row r="177" spans="1:6" ht="12.75">
      <c r="A177" s="53">
        <v>70</v>
      </c>
      <c r="B177" s="51" t="s">
        <v>43</v>
      </c>
      <c r="C177" s="57" t="s">
        <v>34</v>
      </c>
      <c r="D177" s="57">
        <v>44</v>
      </c>
      <c r="E177" s="185">
        <v>9281.8</v>
      </c>
      <c r="F177" s="53" t="s">
        <v>283</v>
      </c>
    </row>
    <row r="178" spans="1:36" s="166" customFormat="1" ht="12.75">
      <c r="A178" s="53">
        <v>132</v>
      </c>
      <c r="B178" s="73" t="s">
        <v>43</v>
      </c>
      <c r="C178" s="60" t="s">
        <v>34</v>
      </c>
      <c r="D178" s="60">
        <v>12</v>
      </c>
      <c r="E178" s="61">
        <v>1414.92</v>
      </c>
      <c r="F178" s="53" t="s">
        <v>301</v>
      </c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</row>
    <row r="179" spans="1:6" ht="12.75">
      <c r="A179" s="53">
        <v>133</v>
      </c>
      <c r="B179" s="73" t="s">
        <v>43</v>
      </c>
      <c r="C179" s="60" t="s">
        <v>34</v>
      </c>
      <c r="D179" s="60">
        <v>6</v>
      </c>
      <c r="E179" s="61">
        <v>1265.7</v>
      </c>
      <c r="F179" s="53" t="s">
        <v>301</v>
      </c>
    </row>
    <row r="180" spans="1:6" ht="12.75">
      <c r="A180" s="53">
        <v>42</v>
      </c>
      <c r="B180" s="73" t="s">
        <v>44</v>
      </c>
      <c r="C180" s="53" t="s">
        <v>34</v>
      </c>
      <c r="D180" s="53">
        <v>4</v>
      </c>
      <c r="E180" s="62">
        <v>2760</v>
      </c>
      <c r="F180" s="53" t="s">
        <v>338</v>
      </c>
    </row>
    <row r="181" spans="1:6" ht="12.75">
      <c r="A181" s="53">
        <v>71</v>
      </c>
      <c r="B181" s="51" t="s">
        <v>44</v>
      </c>
      <c r="C181" s="57" t="s">
        <v>34</v>
      </c>
      <c r="D181" s="57">
        <v>29</v>
      </c>
      <c r="E181" s="185">
        <v>9376.86</v>
      </c>
      <c r="F181" s="53" t="s">
        <v>283</v>
      </c>
    </row>
    <row r="182" spans="1:6" ht="12.75">
      <c r="A182" s="53">
        <v>134</v>
      </c>
      <c r="B182" s="73" t="s">
        <v>44</v>
      </c>
      <c r="C182" s="60" t="s">
        <v>34</v>
      </c>
      <c r="D182" s="60">
        <v>10</v>
      </c>
      <c r="E182" s="61">
        <v>3233.4</v>
      </c>
      <c r="F182" s="53" t="s">
        <v>301</v>
      </c>
    </row>
    <row r="183" spans="1:36" s="166" customFormat="1" ht="12.75">
      <c r="A183" s="53">
        <v>12</v>
      </c>
      <c r="B183" s="59" t="s">
        <v>97</v>
      </c>
      <c r="C183" s="60" t="s">
        <v>34</v>
      </c>
      <c r="D183" s="60">
        <v>1</v>
      </c>
      <c r="E183" s="61">
        <v>6000</v>
      </c>
      <c r="F183" s="53" t="s">
        <v>37</v>
      </c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</row>
    <row r="184" spans="1:36" s="166" customFormat="1" ht="12.75">
      <c r="A184" s="53">
        <v>59</v>
      </c>
      <c r="B184" s="51" t="s">
        <v>79</v>
      </c>
      <c r="C184" s="49" t="s">
        <v>34</v>
      </c>
      <c r="D184" s="49">
        <v>1</v>
      </c>
      <c r="E184" s="144">
        <v>432.28</v>
      </c>
      <c r="F184" s="53" t="s">
        <v>331</v>
      </c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</row>
    <row r="185" spans="1:36" s="166" customFormat="1" ht="12.75">
      <c r="A185" s="53">
        <v>122</v>
      </c>
      <c r="B185" s="51" t="s">
        <v>325</v>
      </c>
      <c r="C185" s="49" t="s">
        <v>34</v>
      </c>
      <c r="D185" s="49">
        <v>1</v>
      </c>
      <c r="E185" s="62">
        <v>26558.21</v>
      </c>
      <c r="F185" s="53" t="s">
        <v>302</v>
      </c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</row>
    <row r="186" spans="1:36" s="166" customFormat="1" ht="12.75">
      <c r="A186" s="53">
        <v>22</v>
      </c>
      <c r="B186" s="51" t="s">
        <v>3</v>
      </c>
      <c r="C186" s="49" t="s">
        <v>34</v>
      </c>
      <c r="D186" s="49">
        <v>2</v>
      </c>
      <c r="E186" s="62">
        <v>277.46</v>
      </c>
      <c r="F186" s="53" t="s">
        <v>329</v>
      </c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71"/>
      <c r="AF186" s="71"/>
      <c r="AG186" s="71"/>
      <c r="AH186" s="71"/>
      <c r="AI186" s="71"/>
      <c r="AJ186" s="71"/>
    </row>
    <row r="187" spans="1:36" s="166" customFormat="1" ht="12.75">
      <c r="A187" s="53">
        <v>81</v>
      </c>
      <c r="B187" s="110" t="s">
        <v>25</v>
      </c>
      <c r="C187" s="77" t="s">
        <v>34</v>
      </c>
      <c r="D187" s="57">
        <v>974</v>
      </c>
      <c r="E187" s="61">
        <v>94</v>
      </c>
      <c r="F187" s="53" t="s">
        <v>14</v>
      </c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</row>
    <row r="188" spans="1:36" s="166" customFormat="1" ht="12.75">
      <c r="A188" s="53">
        <v>61</v>
      </c>
      <c r="B188" s="51" t="s">
        <v>80</v>
      </c>
      <c r="C188" s="49" t="s">
        <v>34</v>
      </c>
      <c r="D188" s="49">
        <v>1</v>
      </c>
      <c r="E188" s="62">
        <v>1815.25</v>
      </c>
      <c r="F188" s="53" t="s">
        <v>331</v>
      </c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</row>
    <row r="189" spans="1:6" ht="12.75">
      <c r="A189" s="58"/>
      <c r="B189" s="111" t="s">
        <v>303</v>
      </c>
      <c r="C189" s="57"/>
      <c r="D189" s="53"/>
      <c r="E189" s="133">
        <f>SUM(E6:E188)</f>
        <v>3079184.849028168</v>
      </c>
      <c r="F189" s="306" t="s">
        <v>176</v>
      </c>
    </row>
    <row r="190" spans="1:6" ht="25.5" customHeight="1">
      <c r="A190" s="112"/>
      <c r="B190" s="111" t="s">
        <v>175</v>
      </c>
      <c r="C190" s="57"/>
      <c r="D190" s="53"/>
      <c r="E190" s="133">
        <v>1632729</v>
      </c>
      <c r="F190" s="307"/>
    </row>
    <row r="191" spans="1:6" ht="14.25" customHeight="1">
      <c r="A191" s="112"/>
      <c r="B191" s="190"/>
      <c r="C191" s="187"/>
      <c r="D191" s="186"/>
      <c r="E191" s="191"/>
      <c r="F191" s="192"/>
    </row>
    <row r="192" ht="12.75">
      <c r="B192" s="154" t="s">
        <v>29</v>
      </c>
    </row>
    <row r="193" ht="12.75">
      <c r="B193" s="154" t="s">
        <v>96</v>
      </c>
    </row>
  </sheetData>
  <sheetProtection/>
  <mergeCells count="2">
    <mergeCell ref="A2:F2"/>
    <mergeCell ref="F189:F1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trofimov_dv</dc:creator>
  <cp:keywords/>
  <dc:description/>
  <cp:lastModifiedBy>shigina</cp:lastModifiedBy>
  <cp:lastPrinted>2013-07-22T09:16:49Z</cp:lastPrinted>
  <dcterms:created xsi:type="dcterms:W3CDTF">2005-06-15T06:50:26Z</dcterms:created>
  <dcterms:modified xsi:type="dcterms:W3CDTF">2014-04-28T03:52:01Z</dcterms:modified>
  <cp:category/>
  <cp:version/>
  <cp:contentType/>
  <cp:contentStatus/>
</cp:coreProperties>
</file>